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S:\PR Programe\0 PROIECTE HOSPICE\1_IN DERULARE\0 RESPACC Cercetare_Erasmus VET 2020\Implementare\Intellectual output\O1\Quiz\Final\"/>
    </mc:Choice>
  </mc:AlternateContent>
  <xr:revisionPtr revIDLastSave="0" documentId="8_{2BB1B515-FE75-4D3B-86F6-06D7A5234DB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lf assessment quiz" sheetId="1" r:id="rId1"/>
    <sheet name="data validation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3" i="1" l="1"/>
  <c r="D69" i="1"/>
  <c r="D63" i="1"/>
  <c r="D54" i="1"/>
  <c r="D47" i="1"/>
  <c r="D39" i="1"/>
  <c r="D26" i="1"/>
  <c r="D74" i="1" l="1"/>
</calcChain>
</file>

<file path=xl/sharedStrings.xml><?xml version="1.0" encoding="utf-8"?>
<sst xmlns="http://schemas.openxmlformats.org/spreadsheetml/2006/main" count="75" uniqueCount="69">
  <si>
    <t>Întrebări</t>
  </si>
  <si>
    <t>Nivel</t>
  </si>
  <si>
    <t>DOMENIUL 1. CONTEXTUL CLINIC</t>
  </si>
  <si>
    <t xml:space="preserve">Sunt capabil(ă) să aleg metodele adecvate de colectare a datelor pentru cercetarea în domeniul îngrijirii palliative. </t>
  </si>
  <si>
    <t>Sunt conștient(ă) de barierele care afectează recrutarea pacienților în studiile din îngrijirea paliativă.</t>
  </si>
  <si>
    <t>Sunt conștient(ă) de problemele legate de păstrarea în studiu a  pacienților din îngrijirea paliativă.</t>
  </si>
  <si>
    <t xml:space="preserve">DOMENIUL 2. GÂNDIREA ȘTIINȚIFICĂ ȘI ELABORAREA CERCETĂRII </t>
  </si>
  <si>
    <t>TOTAL DOMENIU</t>
  </si>
  <si>
    <t>Cunosc principiile și termenii de bază ai cercetării.</t>
  </si>
  <si>
    <t>Pot evidenția diferența dintre cercetarea clinică, evaluare și audit.</t>
  </si>
  <si>
    <r>
      <t>Pot formula o întrebare de cercetare</t>
    </r>
    <r>
      <rPr>
        <i/>
        <sz val="13"/>
        <color rgb="FF000000"/>
        <rFont val="Calibri"/>
        <family val="2"/>
        <scheme val="minor"/>
      </rPr>
      <t>.</t>
    </r>
    <r>
      <rPr>
        <sz val="12"/>
        <color theme="1"/>
        <rFont val="Times New Roman"/>
        <family val="1"/>
      </rPr>
      <t xml:space="preserve"> </t>
    </r>
  </si>
  <si>
    <t>Pot explica ce este o variabilă în contextul cercetării clinice în domeniul îngrijirii paliative.</t>
  </si>
  <si>
    <t>Cunosc diferite metode de cercetare în domeniul îngrijirii paliative.</t>
  </si>
  <si>
    <t>Pot aplica în mod corespunzător diferitele metode de cercetare în domeniul îngrijirilor paliative.</t>
  </si>
  <si>
    <t>Pot identifica bazele de date adecvate pentru căutarea literaturii de specialitate în domeniul îngrijirilor paliative.</t>
  </si>
  <si>
    <t>Pot să enumăr cuvinte-cheie adecvate pentru căutare în literatura de specialitate în îngrijirile paliative.</t>
  </si>
  <si>
    <t>Pot să selectez o metodă adecvată pentru revizia literaturii de specialitate cu privire la o anumită întrebare de cercetare.</t>
  </si>
  <si>
    <t>Pot să evaluez implicațiile informațiilor obținute în urma revizuirii literaturii  științifice  în practica mea clinică din paliație.</t>
  </si>
  <si>
    <t>Pot identifica erori asociate cercetării atunci când evaluez critic contextul studiului.</t>
  </si>
  <si>
    <t xml:space="preserve">DOMENIUL 3. CADRUL ETIC ȘI DE REGLEMENTARE PENTRU CERCETARE </t>
  </si>
  <si>
    <t>Pot identifica posibilele prejudicii pe care un proiect de cercetare le poate aduce participanților din îngrijiri paliative.</t>
  </si>
  <si>
    <t>Pot identifica beneficiile pe care un proiect de cercetare le aduce participanților din îngrijiri paliative.</t>
  </si>
  <si>
    <t>Pot identifica criteriile de includere, de excludere aplicabile pentru extragerea unui eșantion pentru un  viitor studiu clinic în îngrijiri paliative.</t>
  </si>
  <si>
    <t>Sunt capabil (ă) să identific criteriile de eligibilitate  aplicabile pentru extragerea unui eșantion pentru un  viitor studiu clinic în îngrijiri paliative.</t>
  </si>
  <si>
    <t>Știu cum să obțin în mod corect consimțământul informat din partea pacienților și a familiilor care sunt invitați să ia parte la proiectul de cercetare.</t>
  </si>
  <si>
    <t>Sunt conștient(ă) de modul de obținere a aprobării etice pentru desfășurarea unui studiu de îngrijiri paliative.</t>
  </si>
  <si>
    <t>DOMENIUL 4. GESTIONAREA STUDIULUI ȘI A LOCAȚIEI CERCETĂRII</t>
  </si>
  <si>
    <t xml:space="preserve">Pot să evaluez fezabilitatea unui potențial proiect de cercetare la locul meu de muncă, inclusiv riscurile implicate.  </t>
  </si>
  <si>
    <t>Știu cum să desfășor în condiții de siguranță un studiu în cadrul unui serviciu de îngrijiri paliative, pe baza protocolului de cercetare.</t>
  </si>
  <si>
    <t xml:space="preserve">Înțeleg diferitele aspecte organizatorice ale unui studiu de cercetare în paliație, de exemplu, domeniul de aplicare, etape-cheie, termenele limită. </t>
  </si>
  <si>
    <t>Sunt conștient(ă) de importanța protejării confidențialității datelor pacienților din documentele sursă ale studiului.</t>
  </si>
  <si>
    <t>Știu cum să achiziționez, să înregistrez și să stochez date pe formate și platforme aprobate în studiu.</t>
  </si>
  <si>
    <t>DOMENIUL 5. GESTIONAREA DATELOR ȘI INFORMATICĂ STATISTICĂ</t>
  </si>
  <si>
    <t xml:space="preserve">Sunt conștient(ă) de conceptele de bază ale statisticii (cum ar fi metoda de eșantionare, mărimea eșantionului, erorile de cercetare, analiza etc.), aplicabile populației de studiu din îngrijirea paliativă. </t>
  </si>
  <si>
    <t xml:space="preserve">Sunt conștient(ă) de modul de efectuare a analizei calitative, într-un context de îngrijire paliativă. </t>
  </si>
  <si>
    <t>Sunt conștient(ă) de rolul informaticii în studiile clinice de îngrijire paliativă.</t>
  </si>
  <si>
    <t xml:space="preserve">Sunt conștient(ă) cum pot fi transformate în noi cunoștințe rezultatele analizei datelor cantitative </t>
  </si>
  <si>
    <t>Sunt conștient(ă) cum   pot fi transformate în noi cunoștințe rezultatele analizei datelor calitative.</t>
  </si>
  <si>
    <t>Sunt conștient(ă) de rolul și funcționarea sistemelor de gestionare a datelor.</t>
  </si>
  <si>
    <t>Sunt conștient(ă) de planul, procesele și ghidurile privind fluxul de date .</t>
  </si>
  <si>
    <t xml:space="preserve">DOMENIUL 6. COMUNICARE ȘI RELAȚIONARE </t>
  </si>
  <si>
    <t>Pot să prezint o comunicare orală adaptată a rezultatelor studiului de cercetare clinică în funcție de nevoile audienței.</t>
  </si>
  <si>
    <t>Pot să comunic în scris rezultatele studiilor de cercetare clinică și să le încarc pe internet sau să le trimit spre publicare.</t>
  </si>
  <si>
    <t>Posed bune abilități de intervievare și de comunicare pentru a facilita recrutarea și menținerea pacienților în cadrul studiilor de cercetare.</t>
  </si>
  <si>
    <t>Pot să anticipez, să previn și să abordez problemele și riscurile care pot periclita încheierea cu succes a unui studiu de cercetare.</t>
  </si>
  <si>
    <t xml:space="preserve">TOTAL  </t>
  </si>
  <si>
    <t xml:space="preserve">DOMENIUL 7. LIDERSHIP ÎN CERCETARE </t>
  </si>
  <si>
    <t>Sunt conștient(ă) de diferitele roluri ale membrilor echipei de cercetare și de responsabilitățile coordonatorului echipei în crearea unui mediu de lucru sigur, solidar și eficient.</t>
  </si>
  <si>
    <t>Sunt conștient(ă) de responsabilitățile liderului unei echipe de cercetare în ceea ce privește inspirarea, responsabilizarea, formarea și facilitarea colaborării între membrii echipei de cercetare.</t>
  </si>
  <si>
    <t>Pentru evaluarea nivelului dvs, vă rugăm să considerați scorurile de mai jos:</t>
  </si>
  <si>
    <r>
      <rPr>
        <b/>
        <sz val="13"/>
        <color rgb="FF000000"/>
        <rFont val="Verdana"/>
        <family val="2"/>
      </rPr>
      <t xml:space="preserve">0-20 % </t>
    </r>
    <r>
      <rPr>
        <sz val="13"/>
        <color rgb="FF000000"/>
        <rFont val="Verdana"/>
        <family val="2"/>
      </rPr>
      <t xml:space="preserve">sunteți nou în domeniul cercetării și tocmai ați identificat un domeniu de cercetare care oferă noi oportunități de dezvoltare pentru dvs. </t>
    </r>
  </si>
  <si>
    <r>
      <rPr>
        <b/>
        <sz val="13"/>
        <color rgb="FF000000"/>
        <rFont val="Verdana"/>
        <family val="2"/>
      </rPr>
      <t>20,01-40%</t>
    </r>
    <r>
      <rPr>
        <sz val="13"/>
        <color rgb="FF000000"/>
        <rFont val="Verdana"/>
        <family val="2"/>
      </rPr>
      <t xml:space="preserve"> aveți cunoștințe de cercetare, dar aveți nevoie de supervizare pentru a desfășura activități de cercetare legate de domeniul care este testat.   </t>
    </r>
  </si>
  <si>
    <r>
      <rPr>
        <b/>
        <sz val="13"/>
        <color rgb="FF000000"/>
        <rFont val="Verdana"/>
        <family val="2"/>
      </rPr>
      <t>40,01-60%</t>
    </r>
    <r>
      <rPr>
        <sz val="13"/>
        <color rgb="FF000000"/>
        <rFont val="Verdana"/>
        <family val="2"/>
      </rPr>
      <t xml:space="preserve"> aveți cunoștințe de bază în domeniul cercetării și puteți întreprinde activități de cercetare în acest domeniu fără sprijin, dar este recomandat să vă consultați cu colegii dumneavoastră. </t>
    </r>
  </si>
  <si>
    <r>
      <rPr>
        <b/>
        <sz val="13"/>
        <color rgb="FF000000"/>
        <rFont val="Verdana"/>
        <family val="2"/>
      </rPr>
      <t>60,01-80%</t>
    </r>
    <r>
      <rPr>
        <sz val="13"/>
        <color rgb="FF000000"/>
        <rFont val="Verdana"/>
        <family val="2"/>
      </rPr>
      <t xml:space="preserve"> aveți cunoștințe bune de cercetare, precum și o înțelegere a activităților și sarcinilor implicate în acest domeniu de cercetare și puteți să le întreprindeți. </t>
    </r>
  </si>
  <si>
    <r>
      <rPr>
        <b/>
        <sz val="13"/>
        <color rgb="FF000000"/>
        <rFont val="Verdana"/>
        <family val="2"/>
      </rPr>
      <t>80,01-100%</t>
    </r>
    <r>
      <rPr>
        <sz val="13"/>
        <color rgb="FF000000"/>
        <rFont val="Verdana"/>
        <family val="2"/>
      </rPr>
      <t xml:space="preserve"> aveți cunoștințe cuprinzătoare despre sarcinile de cercetare în domeniul testat și puteți conduce sarcini asociate acestui domeniu.</t>
    </r>
  </si>
  <si>
    <t>CHESTIONAR DE AUTOEVALUARE</t>
  </si>
  <si>
    <t>Competențe în cercetarea clinică în paliație</t>
  </si>
  <si>
    <t xml:space="preserve">Acest chestionar de autoevaluare vă poate ajuta, ca profesionist, să identificați punctele forte și domeniile în care aveți nevoie de dezvoltare în cadrul cercetării clinice în îngrijiri paliative. </t>
  </si>
  <si>
    <t>Pentru fiecare întrebare trebuie să vă gânditi la nivelul dvs de înțelegere asupra cercetării clinice în paliație, luând în considerare următoarele niveluri:</t>
  </si>
  <si>
    <t>Vă rugăm să completați chestionarul selectând la fiecare întrebare una din categoriile Novice (1), Începător avansat (2), Competent (3), Experimentat (4), Expert (5). Timpul estimat de completare e de 20 de minute. 
Vă rugăm selectați din listă numărul care reprezintă cel mai bine nivelul dvs. (de ex. selectați 1 pentru Novice etc). Puteți reveni asupra scorului în orice moment.</t>
  </si>
  <si>
    <r>
      <t xml:space="preserve">2 pentru </t>
    </r>
    <r>
      <rPr>
        <b/>
        <sz val="12"/>
        <rFont val="Verdana"/>
        <family val="2"/>
      </rPr>
      <t>Începător avansat</t>
    </r>
    <r>
      <rPr>
        <sz val="12"/>
        <rFont val="Verdana"/>
        <family val="2"/>
      </rPr>
      <t>: are anumite cunoștințe despre cercetare și poate efectua unele activități cu asistență și supraveghere.</t>
    </r>
  </si>
  <si>
    <r>
      <t xml:space="preserve">3 pentru </t>
    </r>
    <r>
      <rPr>
        <b/>
        <sz val="12"/>
        <rFont val="Verdana"/>
        <family val="2"/>
      </rPr>
      <t>Competent:</t>
    </r>
    <r>
      <rPr>
        <sz val="12"/>
        <rFont val="Verdana"/>
        <family val="2"/>
      </rPr>
      <t xml:space="preserve"> cunoștințe de bază în domeniul cercetării și poate întreprinde sarcini de cercetare fără sprijin. </t>
    </r>
  </si>
  <si>
    <r>
      <t xml:space="preserve">4 pentru </t>
    </r>
    <r>
      <rPr>
        <b/>
        <sz val="12"/>
        <rFont val="Verdana"/>
        <family val="2"/>
      </rPr>
      <t>Experimentat:</t>
    </r>
    <r>
      <rPr>
        <sz val="12"/>
        <rFont val="Verdana"/>
        <family val="2"/>
      </rPr>
      <t xml:space="preserve"> bune cunoștințe de cercetare, are o bună înțelegere a activităților și sarcinilor implicate și le poate întreprinde.</t>
    </r>
  </si>
  <si>
    <r>
      <t xml:space="preserve">5 pentru </t>
    </r>
    <r>
      <rPr>
        <b/>
        <sz val="12"/>
        <rFont val="Verdana"/>
        <family val="2"/>
      </rPr>
      <t>Expert:</t>
    </r>
    <r>
      <rPr>
        <sz val="12"/>
        <rFont val="Verdana"/>
        <family val="2"/>
      </rPr>
      <t xml:space="preserve"> cunoaștere cuprinzătoare a cercetării și poate mobiliza și coordona resursele pentru punerea în aplicare a acesteia.</t>
    </r>
  </si>
  <si>
    <t xml:space="preserve">Vă sfătuim să bifați Novice pentru întrebările care au o terminologie pe care nu o înțelegeți </t>
  </si>
  <si>
    <t>pe deplin.</t>
  </si>
  <si>
    <t>Potrivit scorurilor dvs, suma se va calcula automat  per domeniu și per total.</t>
  </si>
  <si>
    <r>
      <t xml:space="preserve">1 pentru </t>
    </r>
    <r>
      <rPr>
        <b/>
        <sz val="12"/>
        <rFont val="Verdana"/>
        <family val="2"/>
      </rPr>
      <t>Novice:</t>
    </r>
    <r>
      <rPr>
        <sz val="12"/>
        <rFont val="Verdana"/>
        <family val="2"/>
      </rPr>
      <t xml:space="preserve"> nu are experiență anterioară în domeniul cercetării, dar este conștient de </t>
    </r>
  </si>
  <si>
    <t>implicațiile acesteia.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</si>
</sst>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61"/>
      <scheme val="minor"/>
    </font>
    <font>
      <b/>
      <sz val="13"/>
      <color theme="1"/>
      <name val="Calibri Light"/>
      <family val="2"/>
      <charset val="161"/>
    </font>
    <font>
      <b/>
      <sz val="11"/>
      <color rgb="FF00000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3"/>
      <color rgb="FF000000"/>
      <name val="Calibri Light"/>
      <family val="2"/>
      <charset val="161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i/>
      <sz val="13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Verdana"/>
      <family val="2"/>
    </font>
    <font>
      <sz val="13"/>
      <name val="Verdana"/>
      <family val="2"/>
    </font>
    <font>
      <sz val="13"/>
      <color rgb="FF000000"/>
      <name val="Verdana"/>
      <family val="2"/>
    </font>
    <font>
      <b/>
      <sz val="13"/>
      <color rgb="FF000000"/>
      <name val="Verdana"/>
      <family val="2"/>
    </font>
    <font>
      <b/>
      <i/>
      <sz val="13"/>
      <color rgb="FF000000"/>
      <name val="Verdana"/>
      <family val="2"/>
    </font>
    <font>
      <u/>
      <sz val="11"/>
      <name val="Verdana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DA6300"/>
        <bgColor indexed="64"/>
      </patternFill>
    </fill>
    <fill>
      <patternFill patternType="solid">
        <fgColor rgb="FF7DB7A1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C7480F"/>
        <bgColor indexed="64"/>
      </patternFill>
    </fill>
    <fill>
      <patternFill patternType="solid">
        <fgColor rgb="FFB90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0" fillId="2" borderId="6" xfId="0" applyFill="1" applyBorder="1"/>
    <xf numFmtId="0" fontId="5" fillId="2" borderId="5" xfId="0" applyFont="1" applyFill="1" applyBorder="1" applyAlignment="1">
      <alignment vertical="center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2" borderId="4" xfId="0" applyFill="1" applyBorder="1"/>
    <xf numFmtId="0" fontId="1" fillId="0" borderId="0" xfId="0" applyFont="1" applyAlignment="1" applyProtection="1">
      <alignment vertical="center"/>
      <protection locked="0"/>
    </xf>
    <xf numFmtId="0" fontId="0" fillId="2" borderId="2" xfId="0" applyFill="1" applyBorder="1"/>
    <xf numFmtId="0" fontId="0" fillId="2" borderId="7" xfId="0" applyFill="1" applyBorder="1"/>
    <xf numFmtId="0" fontId="0" fillId="2" borderId="9" xfId="0" applyFill="1" applyBorder="1"/>
    <xf numFmtId="10" fontId="3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0" fillId="2" borderId="3" xfId="0" applyFont="1" applyFill="1" applyBorder="1"/>
    <xf numFmtId="0" fontId="11" fillId="2" borderId="2" xfId="0" applyFont="1" applyFill="1" applyBorder="1" applyAlignment="1">
      <alignment vertical="center"/>
    </xf>
    <xf numFmtId="0" fontId="10" fillId="2" borderId="4" xfId="0" applyFont="1" applyFill="1" applyBorder="1"/>
    <xf numFmtId="0" fontId="12" fillId="2" borderId="5" xfId="0" applyFont="1" applyFill="1" applyBorder="1" applyAlignment="1">
      <alignment vertical="center"/>
    </xf>
    <xf numFmtId="0" fontId="10" fillId="2" borderId="0" xfId="0" applyFont="1" applyFill="1"/>
    <xf numFmtId="0" fontId="10" fillId="2" borderId="6" xfId="0" applyFont="1" applyFill="1" applyBorder="1"/>
    <xf numFmtId="0" fontId="12" fillId="2" borderId="5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right" vertical="center" wrapText="1"/>
    </xf>
    <xf numFmtId="0" fontId="15" fillId="8" borderId="1" xfId="1" applyFont="1" applyFill="1" applyBorder="1" applyAlignment="1" applyProtection="1">
      <alignment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15" fillId="9" borderId="1" xfId="1" applyFont="1" applyFill="1" applyBorder="1" applyAlignment="1" applyProtection="1">
      <alignment vertical="center" wrapText="1"/>
    </xf>
    <xf numFmtId="0" fontId="15" fillId="7" borderId="1" xfId="1" applyFont="1" applyFill="1" applyBorder="1" applyAlignment="1" applyProtection="1">
      <alignment vertical="center" wrapText="1"/>
    </xf>
    <xf numFmtId="0" fontId="15" fillId="6" borderId="1" xfId="1" applyFont="1" applyFill="1" applyBorder="1" applyAlignment="1" applyProtection="1">
      <alignment vertical="center" wrapText="1"/>
    </xf>
    <xf numFmtId="0" fontId="15" fillId="5" borderId="1" xfId="1" applyFont="1" applyFill="1" applyBorder="1" applyAlignment="1" applyProtection="1">
      <alignment vertical="center" wrapText="1"/>
    </xf>
    <xf numFmtId="0" fontId="15" fillId="4" borderId="1" xfId="1" applyFont="1" applyFill="1" applyBorder="1" applyAlignment="1" applyProtection="1">
      <alignment vertical="center" wrapText="1"/>
    </xf>
    <xf numFmtId="0" fontId="15" fillId="3" borderId="1" xfId="1" applyFont="1" applyFill="1" applyBorder="1" applyAlignment="1" applyProtection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8" fillId="2" borderId="2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vertical="center"/>
    </xf>
    <xf numFmtId="0" fontId="18" fillId="2" borderId="0" xfId="0" applyFont="1" applyFill="1"/>
    <xf numFmtId="0" fontId="18" fillId="2" borderId="6" xfId="0" applyFont="1" applyFill="1" applyBorder="1"/>
    <xf numFmtId="0" fontId="18" fillId="2" borderId="0" xfId="0" applyFont="1" applyFill="1" applyAlignment="1">
      <alignment wrapText="1"/>
    </xf>
    <xf numFmtId="0" fontId="18" fillId="2" borderId="5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953294</xdr:colOff>
      <xdr:row>1</xdr:row>
      <xdr:rowOff>773906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C5810F2-342C-45BA-BE91-6D007607B223}"/>
            </a:ext>
          </a:extLst>
        </xdr:cNvPr>
        <xdr:cNvGrpSpPr/>
      </xdr:nvGrpSpPr>
      <xdr:grpSpPr>
        <a:xfrm>
          <a:off x="408214" y="120952"/>
          <a:ext cx="7129425" cy="773906"/>
          <a:chOff x="0" y="0"/>
          <a:chExt cx="7124700" cy="775335"/>
        </a:xfrm>
      </xdr:grpSpPr>
      <xdr:pic>
        <xdr:nvPicPr>
          <xdr:cNvPr id="3" name="image2.png">
            <a:extLst>
              <a:ext uri="{FF2B5EF4-FFF2-40B4-BE49-F238E27FC236}">
                <a16:creationId xmlns:a16="http://schemas.microsoft.com/office/drawing/2014/main" id="{0762B0BA-A300-4AED-B8C0-BBB07C4FA42A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>
          <a:xfrm>
            <a:off x="0" y="38100"/>
            <a:ext cx="2164080" cy="621665"/>
          </a:xfrm>
          <a:prstGeom prst="rect">
            <a:avLst/>
          </a:prstGeom>
          <a:ln/>
        </xdr:spPr>
      </xdr:pic>
      <xdr:pic>
        <xdr:nvPicPr>
          <xdr:cNvPr id="4" name="image1.jpg">
            <a:extLst>
              <a:ext uri="{FF2B5EF4-FFF2-40B4-BE49-F238E27FC236}">
                <a16:creationId xmlns:a16="http://schemas.microsoft.com/office/drawing/2014/main" id="{D3017EF4-4C6D-4C73-9BDC-90DFE690450D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>
          <a:xfrm>
            <a:off x="5416550" y="0"/>
            <a:ext cx="1708150" cy="775335"/>
          </a:xfrm>
          <a:prstGeom prst="rect">
            <a:avLst/>
          </a:prstGeom>
          <a:ln/>
        </xdr:spPr>
      </xdr:pic>
    </xdr:grp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87"/>
  <sheetViews>
    <sheetView tabSelected="1" topLeftCell="A13" zoomScale="84" zoomScaleNormal="84" zoomScaleSheetLayoutView="64" workbookViewId="0">
      <selection activeCell="B11" sqref="B11:D11"/>
    </sheetView>
  </sheetViews>
  <sheetFormatPr defaultColWidth="9.1796875" defaultRowHeight="14.5" x14ac:dyDescent="0.35"/>
  <cols>
    <col min="1" max="1" width="5.81640625" style="4" customWidth="1"/>
    <col min="2" max="2" width="8.54296875" style="4" customWidth="1"/>
    <col min="3" max="3" width="79.81640625" style="4" customWidth="1"/>
    <col min="4" max="4" width="16" style="4" customWidth="1"/>
    <col min="5" max="16384" width="9.1796875" style="4"/>
  </cols>
  <sheetData>
    <row r="1" spans="2:4" ht="9.75" customHeight="1" x14ac:dyDescent="0.35">
      <c r="B1"/>
      <c r="C1"/>
      <c r="D1"/>
    </row>
    <row r="2" spans="2:4" ht="64" customHeight="1" x14ac:dyDescent="0.35">
      <c r="B2"/>
      <c r="C2"/>
      <c r="D2"/>
    </row>
    <row r="3" spans="2:4" ht="35.5" customHeight="1" x14ac:dyDescent="0.35">
      <c r="B3" s="10"/>
      <c r="C3" s="61" t="s">
        <v>55</v>
      </c>
      <c r="D3" s="8"/>
    </row>
    <row r="4" spans="2:4" ht="30.65" customHeight="1" x14ac:dyDescent="0.35">
      <c r="B4" s="11"/>
      <c r="C4" s="44" t="s">
        <v>56</v>
      </c>
      <c r="D4" s="12"/>
    </row>
    <row r="5" spans="2:4" ht="45" customHeight="1" x14ac:dyDescent="0.35">
      <c r="B5" s="45" t="s">
        <v>57</v>
      </c>
      <c r="C5" s="46"/>
      <c r="D5" s="47"/>
    </row>
    <row r="6" spans="2:4" ht="87" customHeight="1" x14ac:dyDescent="0.35">
      <c r="B6" s="48" t="s">
        <v>59</v>
      </c>
      <c r="C6" s="49"/>
      <c r="D6" s="50"/>
    </row>
    <row r="7" spans="2:4" ht="53.25" customHeight="1" x14ac:dyDescent="0.35">
      <c r="B7" s="48" t="s">
        <v>58</v>
      </c>
      <c r="C7" s="49"/>
      <c r="D7" s="50"/>
    </row>
    <row r="8" spans="2:4" ht="25" customHeight="1" x14ac:dyDescent="0.35">
      <c r="B8" s="51" t="s">
        <v>67</v>
      </c>
      <c r="C8" s="52"/>
      <c r="D8" s="53"/>
    </row>
    <row r="9" spans="2:4" ht="17.5" customHeight="1" x14ac:dyDescent="0.35">
      <c r="B9" s="58" t="s">
        <v>68</v>
      </c>
      <c r="C9" s="59"/>
      <c r="D9" s="60"/>
    </row>
    <row r="10" spans="2:4" ht="37.5" customHeight="1" x14ac:dyDescent="0.35">
      <c r="B10" s="48" t="s">
        <v>60</v>
      </c>
      <c r="C10" s="49"/>
      <c r="D10" s="50"/>
    </row>
    <row r="11" spans="2:4" ht="40" customHeight="1" x14ac:dyDescent="0.35">
      <c r="B11" s="48" t="s">
        <v>61</v>
      </c>
      <c r="C11" s="49"/>
      <c r="D11" s="50"/>
    </row>
    <row r="12" spans="2:4" ht="38.25" customHeight="1" x14ac:dyDescent="0.35">
      <c r="B12" s="48" t="s">
        <v>62</v>
      </c>
      <c r="C12" s="49"/>
      <c r="D12" s="50"/>
    </row>
    <row r="13" spans="2:4" ht="36.75" customHeight="1" x14ac:dyDescent="0.35">
      <c r="B13" s="48" t="s">
        <v>63</v>
      </c>
      <c r="C13" s="49"/>
      <c r="D13" s="50"/>
    </row>
    <row r="14" spans="2:4" ht="15.5" x14ac:dyDescent="0.35">
      <c r="B14" s="54"/>
      <c r="C14" s="55"/>
      <c r="D14" s="56"/>
    </row>
    <row r="15" spans="2:4" ht="15.5" x14ac:dyDescent="0.35">
      <c r="B15" s="54" t="s">
        <v>64</v>
      </c>
      <c r="C15" s="55"/>
      <c r="D15" s="56"/>
    </row>
    <row r="16" spans="2:4" ht="15.5" x14ac:dyDescent="0.35">
      <c r="B16" s="54" t="s">
        <v>65</v>
      </c>
      <c r="C16" s="55"/>
      <c r="D16" s="56"/>
    </row>
    <row r="17" spans="2:6" ht="15.5" x14ac:dyDescent="0.35">
      <c r="C17" s="57"/>
      <c r="D17" s="56"/>
    </row>
    <row r="18" spans="2:6" ht="15" x14ac:dyDescent="0.35">
      <c r="B18" s="54" t="s">
        <v>66</v>
      </c>
      <c r="C18" s="1"/>
      <c r="D18" s="2"/>
    </row>
    <row r="19" spans="2:6" ht="17" x14ac:dyDescent="0.35">
      <c r="B19" s="3"/>
      <c r="C19" s="1"/>
      <c r="D19" s="2"/>
    </row>
    <row r="20" spans="2:6" ht="17" x14ac:dyDescent="0.35">
      <c r="B20" s="3"/>
      <c r="C20"/>
      <c r="D20" s="2"/>
    </row>
    <row r="21" spans="2:6" ht="17" x14ac:dyDescent="0.35">
      <c r="B21" s="7"/>
      <c r="C21" s="43" t="s">
        <v>0</v>
      </c>
      <c r="D21" s="35" t="s">
        <v>1</v>
      </c>
      <c r="F21" s="9"/>
    </row>
    <row r="22" spans="2:6" ht="30" customHeight="1" x14ac:dyDescent="0.35">
      <c r="B22" s="42" t="s">
        <v>2</v>
      </c>
      <c r="C22" s="42"/>
      <c r="D22" s="42"/>
      <c r="F22" s="9"/>
    </row>
    <row r="23" spans="2:6" ht="30.5" x14ac:dyDescent="0.35">
      <c r="B23" s="7">
        <v>1</v>
      </c>
      <c r="C23" s="15" t="s">
        <v>3</v>
      </c>
      <c r="D23" s="5"/>
      <c r="F23" s="9"/>
    </row>
    <row r="24" spans="2:6" ht="34" customHeight="1" x14ac:dyDescent="0.35">
      <c r="B24" s="7">
        <v>2</v>
      </c>
      <c r="C24" s="15" t="s">
        <v>4</v>
      </c>
      <c r="D24" s="5"/>
      <c r="F24" s="9"/>
    </row>
    <row r="25" spans="2:6" ht="30.5" x14ac:dyDescent="0.35">
      <c r="B25" s="7">
        <v>3</v>
      </c>
      <c r="C25" s="15" t="s">
        <v>5</v>
      </c>
      <c r="D25" s="5"/>
      <c r="F25" s="9"/>
    </row>
    <row r="26" spans="2:6" ht="17" x14ac:dyDescent="0.35">
      <c r="B26" s="33" t="s">
        <v>7</v>
      </c>
      <c r="C26" s="33"/>
      <c r="D26" s="13">
        <f>SUM(D23:D25)/15</f>
        <v>0</v>
      </c>
    </row>
    <row r="27" spans="2:6" ht="30" customHeight="1" x14ac:dyDescent="0.35">
      <c r="B27" s="41" t="s">
        <v>6</v>
      </c>
      <c r="C27" s="41"/>
      <c r="D27" s="41"/>
    </row>
    <row r="28" spans="2:6" ht="17.5" thickBot="1" x14ac:dyDescent="0.4">
      <c r="B28" s="7">
        <v>4</v>
      </c>
      <c r="C28" s="14" t="s">
        <v>8</v>
      </c>
      <c r="D28" s="5"/>
      <c r="F28" s="9"/>
    </row>
    <row r="29" spans="2:6" ht="17.149999999999999" customHeight="1" thickBot="1" x14ac:dyDescent="0.4">
      <c r="B29" s="7">
        <v>5</v>
      </c>
      <c r="C29" s="16" t="s">
        <v>9</v>
      </c>
      <c r="D29" s="5"/>
      <c r="F29" s="9"/>
    </row>
    <row r="30" spans="2:6" ht="17.5" thickBot="1" x14ac:dyDescent="0.4">
      <c r="B30" s="7">
        <v>6</v>
      </c>
      <c r="C30" s="17" t="s">
        <v>10</v>
      </c>
      <c r="D30" s="5"/>
      <c r="F30" s="9"/>
    </row>
    <row r="31" spans="2:6" ht="30.5" thickBot="1" x14ac:dyDescent="0.4">
      <c r="B31" s="7">
        <v>7</v>
      </c>
      <c r="C31" s="17" t="s">
        <v>11</v>
      </c>
      <c r="D31" s="5"/>
      <c r="F31" s="9"/>
    </row>
    <row r="32" spans="2:6" ht="17.149999999999999" customHeight="1" thickBot="1" x14ac:dyDescent="0.4">
      <c r="B32" s="7">
        <v>8</v>
      </c>
      <c r="C32" s="17" t="s">
        <v>12</v>
      </c>
      <c r="D32" s="5"/>
      <c r="F32" s="9"/>
    </row>
    <row r="33" spans="2:6" ht="30.5" thickBot="1" x14ac:dyDescent="0.4">
      <c r="B33" s="7">
        <v>9</v>
      </c>
      <c r="C33" s="17" t="s">
        <v>13</v>
      </c>
      <c r="D33" s="5"/>
    </row>
    <row r="34" spans="2:6" ht="30.5" thickBot="1" x14ac:dyDescent="0.4">
      <c r="B34" s="7">
        <v>10</v>
      </c>
      <c r="C34" s="17" t="s">
        <v>14</v>
      </c>
      <c r="D34" s="5"/>
    </row>
    <row r="35" spans="2:6" ht="30.5" thickBot="1" x14ac:dyDescent="0.4">
      <c r="B35" s="7">
        <v>11</v>
      </c>
      <c r="C35" s="17" t="s">
        <v>15</v>
      </c>
      <c r="D35" s="5"/>
    </row>
    <row r="36" spans="2:6" ht="30.5" thickBot="1" x14ac:dyDescent="0.4">
      <c r="B36" s="7">
        <v>12</v>
      </c>
      <c r="C36" s="17" t="s">
        <v>16</v>
      </c>
      <c r="D36" s="5"/>
    </row>
    <row r="37" spans="2:6" ht="30.5" thickBot="1" x14ac:dyDescent="0.4">
      <c r="B37" s="7">
        <v>13</v>
      </c>
      <c r="C37" s="17" t="s">
        <v>17</v>
      </c>
      <c r="D37" s="5"/>
    </row>
    <row r="38" spans="2:6" ht="30.5" thickBot="1" x14ac:dyDescent="0.4">
      <c r="B38" s="7">
        <v>14</v>
      </c>
      <c r="C38" s="17" t="s">
        <v>18</v>
      </c>
      <c r="D38" s="5"/>
    </row>
    <row r="39" spans="2:6" ht="17" customHeight="1" x14ac:dyDescent="0.35">
      <c r="B39" s="33" t="s">
        <v>7</v>
      </c>
      <c r="C39" s="33"/>
      <c r="D39" s="13">
        <f>SUM(D28:D38)/55</f>
        <v>0</v>
      </c>
    </row>
    <row r="40" spans="2:6" ht="30" customHeight="1" thickBot="1" x14ac:dyDescent="0.4">
      <c r="B40" s="40" t="s">
        <v>19</v>
      </c>
      <c r="C40" s="40"/>
      <c r="D40" s="40"/>
    </row>
    <row r="41" spans="2:6" ht="30.5" thickBot="1" x14ac:dyDescent="0.4">
      <c r="B41" s="7">
        <v>15</v>
      </c>
      <c r="C41" s="16" t="s">
        <v>20</v>
      </c>
      <c r="D41" s="5"/>
      <c r="F41" s="9"/>
    </row>
    <row r="42" spans="2:6" ht="30.5" thickBot="1" x14ac:dyDescent="0.4">
      <c r="B42" s="7">
        <v>16</v>
      </c>
      <c r="C42" s="17" t="s">
        <v>21</v>
      </c>
      <c r="D42" s="5"/>
      <c r="F42" s="9"/>
    </row>
    <row r="43" spans="2:6" ht="45.5" thickBot="1" x14ac:dyDescent="0.4">
      <c r="B43" s="7">
        <v>17</v>
      </c>
      <c r="C43" s="17" t="s">
        <v>22</v>
      </c>
      <c r="D43" s="5"/>
      <c r="F43" s="9"/>
    </row>
    <row r="44" spans="2:6" ht="45.5" thickBot="1" x14ac:dyDescent="0.4">
      <c r="B44" s="7">
        <v>18</v>
      </c>
      <c r="C44" s="17" t="s">
        <v>23</v>
      </c>
      <c r="D44" s="5"/>
      <c r="F44" s="9"/>
    </row>
    <row r="45" spans="2:6" ht="45.5" thickBot="1" x14ac:dyDescent="0.4">
      <c r="B45" s="7">
        <v>19</v>
      </c>
      <c r="C45" s="17" t="s">
        <v>24</v>
      </c>
      <c r="D45" s="5"/>
      <c r="F45" s="9"/>
    </row>
    <row r="46" spans="2:6" ht="30.5" thickBot="1" x14ac:dyDescent="0.4">
      <c r="B46" s="7">
        <v>20</v>
      </c>
      <c r="C46" s="17" t="s">
        <v>25</v>
      </c>
      <c r="D46" s="5"/>
    </row>
    <row r="47" spans="2:6" ht="17" x14ac:dyDescent="0.35">
      <c r="B47" s="33" t="s">
        <v>7</v>
      </c>
      <c r="C47" s="33"/>
      <c r="D47" s="13">
        <f>SUM(D41:D46)/30</f>
        <v>0</v>
      </c>
    </row>
    <row r="48" spans="2:6" ht="30" customHeight="1" thickBot="1" x14ac:dyDescent="0.4">
      <c r="B48" s="39" t="s">
        <v>26</v>
      </c>
      <c r="C48" s="39"/>
      <c r="D48" s="39"/>
    </row>
    <row r="49" spans="2:6" ht="30.5" thickBot="1" x14ac:dyDescent="0.4">
      <c r="B49" s="7">
        <v>21</v>
      </c>
      <c r="C49" s="16" t="s">
        <v>27</v>
      </c>
      <c r="D49" s="5"/>
      <c r="F49" s="9"/>
    </row>
    <row r="50" spans="2:6" ht="34" customHeight="1" thickBot="1" x14ac:dyDescent="0.4">
      <c r="B50" s="7">
        <v>22</v>
      </c>
      <c r="C50" s="17" t="s">
        <v>28</v>
      </c>
      <c r="D50" s="5"/>
      <c r="F50" s="9"/>
    </row>
    <row r="51" spans="2:6" ht="45.5" thickBot="1" x14ac:dyDescent="0.4">
      <c r="B51" s="7">
        <v>23</v>
      </c>
      <c r="C51" s="17" t="s">
        <v>29</v>
      </c>
      <c r="D51" s="5"/>
      <c r="F51" s="9"/>
    </row>
    <row r="52" spans="2:6" ht="34" customHeight="1" thickBot="1" x14ac:dyDescent="0.4">
      <c r="B52" s="7">
        <v>24</v>
      </c>
      <c r="C52" s="17" t="s">
        <v>30</v>
      </c>
      <c r="D52" s="5"/>
      <c r="F52" s="9"/>
    </row>
    <row r="53" spans="2:6" ht="34" customHeight="1" thickBot="1" x14ac:dyDescent="0.4">
      <c r="B53" s="7">
        <v>25</v>
      </c>
      <c r="C53" s="17" t="s">
        <v>31</v>
      </c>
      <c r="D53" s="5"/>
      <c r="F53" s="9"/>
    </row>
    <row r="54" spans="2:6" ht="17" x14ac:dyDescent="0.35">
      <c r="B54" s="33" t="s">
        <v>7</v>
      </c>
      <c r="C54" s="33"/>
      <c r="D54" s="13">
        <f>SUM(D49:D53)/25</f>
        <v>0</v>
      </c>
    </row>
    <row r="55" spans="2:6" ht="30" customHeight="1" thickBot="1" x14ac:dyDescent="0.4">
      <c r="B55" s="38" t="s">
        <v>32</v>
      </c>
      <c r="C55" s="38"/>
      <c r="D55" s="38"/>
    </row>
    <row r="56" spans="2:6" ht="45.5" thickBot="1" x14ac:dyDescent="0.4">
      <c r="B56" s="7">
        <v>26</v>
      </c>
      <c r="C56" s="16" t="s">
        <v>33</v>
      </c>
      <c r="D56" s="5"/>
      <c r="F56" s="9"/>
    </row>
    <row r="57" spans="2:6" ht="34" customHeight="1" thickBot="1" x14ac:dyDescent="0.4">
      <c r="B57" s="7">
        <v>27</v>
      </c>
      <c r="C57" s="17" t="s">
        <v>34</v>
      </c>
      <c r="D57" s="5"/>
      <c r="F57" s="9"/>
    </row>
    <row r="58" spans="2:6" ht="30.5" thickBot="1" x14ac:dyDescent="0.4">
      <c r="B58" s="7">
        <v>28</v>
      </c>
      <c r="C58" s="17" t="s">
        <v>35</v>
      </c>
      <c r="D58" s="5"/>
      <c r="F58" s="9"/>
    </row>
    <row r="59" spans="2:6" ht="34" customHeight="1" thickBot="1" x14ac:dyDescent="0.4">
      <c r="B59" s="7">
        <v>29</v>
      </c>
      <c r="C59" s="17" t="s">
        <v>36</v>
      </c>
      <c r="D59" s="5"/>
      <c r="F59" s="9"/>
    </row>
    <row r="60" spans="2:6" ht="34" customHeight="1" thickBot="1" x14ac:dyDescent="0.4">
      <c r="B60" s="7">
        <v>30</v>
      </c>
      <c r="C60" s="17" t="s">
        <v>37</v>
      </c>
      <c r="D60" s="5"/>
      <c r="F60" s="9"/>
    </row>
    <row r="61" spans="2:6" ht="30.5" thickBot="1" x14ac:dyDescent="0.4">
      <c r="B61" s="7">
        <v>31</v>
      </c>
      <c r="C61" s="17" t="s">
        <v>38</v>
      </c>
      <c r="D61" s="5"/>
    </row>
    <row r="62" spans="2:6" ht="25.5" customHeight="1" thickBot="1" x14ac:dyDescent="0.4">
      <c r="B62" s="7">
        <v>32</v>
      </c>
      <c r="C62" s="17" t="s">
        <v>39</v>
      </c>
      <c r="D62" s="5"/>
    </row>
    <row r="63" spans="2:6" ht="17" x14ac:dyDescent="0.35">
      <c r="B63" s="33" t="s">
        <v>7</v>
      </c>
      <c r="C63" s="33"/>
      <c r="D63" s="13">
        <f>SUM(D56:D62)/35</f>
        <v>0</v>
      </c>
    </row>
    <row r="64" spans="2:6" ht="30" customHeight="1" thickBot="1" x14ac:dyDescent="0.4">
      <c r="B64" s="34" t="s">
        <v>40</v>
      </c>
      <c r="C64" s="34"/>
      <c r="D64" s="34"/>
      <c r="F64" s="9"/>
    </row>
    <row r="65" spans="2:6" ht="34" customHeight="1" thickBot="1" x14ac:dyDescent="0.4">
      <c r="B65" s="35">
        <v>33</v>
      </c>
      <c r="C65" s="16" t="s">
        <v>41</v>
      </c>
      <c r="D65" s="36"/>
      <c r="F65" s="9"/>
    </row>
    <row r="66" spans="2:6" ht="30.5" thickBot="1" x14ac:dyDescent="0.4">
      <c r="B66" s="35">
        <v>34</v>
      </c>
      <c r="C66" s="17" t="s">
        <v>42</v>
      </c>
      <c r="D66" s="36"/>
      <c r="F66" s="9"/>
    </row>
    <row r="67" spans="2:6" ht="34" customHeight="1" thickBot="1" x14ac:dyDescent="0.4">
      <c r="B67" s="35">
        <v>35</v>
      </c>
      <c r="C67" s="17" t="s">
        <v>43</v>
      </c>
      <c r="D67" s="36"/>
      <c r="F67" s="9"/>
    </row>
    <row r="68" spans="2:6" ht="34" customHeight="1" thickBot="1" x14ac:dyDescent="0.4">
      <c r="B68" s="35">
        <v>36</v>
      </c>
      <c r="C68" s="17" t="s">
        <v>44</v>
      </c>
      <c r="D68" s="36"/>
      <c r="F68" s="9"/>
    </row>
    <row r="69" spans="2:6" ht="17" x14ac:dyDescent="0.35">
      <c r="B69" s="33" t="s">
        <v>7</v>
      </c>
      <c r="C69" s="33"/>
      <c r="D69" s="13">
        <f>SUM(D65:D68)/20</f>
        <v>0</v>
      </c>
    </row>
    <row r="70" spans="2:6" ht="39" customHeight="1" thickBot="1" x14ac:dyDescent="0.4">
      <c r="B70" s="37" t="s">
        <v>46</v>
      </c>
      <c r="C70" s="37"/>
      <c r="D70" s="37"/>
      <c r="F70" s="9"/>
    </row>
    <row r="71" spans="2:6" ht="51" customHeight="1" thickBot="1" x14ac:dyDescent="0.4">
      <c r="B71" s="35">
        <v>37</v>
      </c>
      <c r="C71" s="16" t="s">
        <v>47</v>
      </c>
      <c r="D71" s="36"/>
      <c r="F71" s="9"/>
    </row>
    <row r="72" spans="2:6" ht="45.5" thickBot="1" x14ac:dyDescent="0.4">
      <c r="B72" s="35">
        <v>38</v>
      </c>
      <c r="C72" s="17" t="s">
        <v>48</v>
      </c>
      <c r="D72" s="36"/>
      <c r="F72" s="9"/>
    </row>
    <row r="73" spans="2:6" ht="17.149999999999999" customHeight="1" x14ac:dyDescent="0.35">
      <c r="B73" s="33" t="s">
        <v>7</v>
      </c>
      <c r="C73" s="33"/>
      <c r="D73" s="13">
        <f>SUM(D71:D72)/10</f>
        <v>0</v>
      </c>
      <c r="F73" s="9"/>
    </row>
    <row r="74" spans="2:6" ht="17.149999999999999" customHeight="1" x14ac:dyDescent="0.35">
      <c r="B74" s="33" t="s">
        <v>45</v>
      </c>
      <c r="C74" s="33"/>
      <c r="D74" s="13">
        <f>(D26*3/38)+(D39*11/38)+(D47*6/38)+(D54*5/38)+(D63*7/38)+(D69*4/38)+(D73*2/38)</f>
        <v>0</v>
      </c>
      <c r="F74" s="9"/>
    </row>
    <row r="76" spans="2:6" ht="17" x14ac:dyDescent="0.35">
      <c r="B76" s="19" t="s">
        <v>49</v>
      </c>
      <c r="C76" s="18"/>
      <c r="D76" s="20"/>
    </row>
    <row r="77" spans="2:6" ht="17" x14ac:dyDescent="0.35">
      <c r="B77" s="21"/>
      <c r="C77" s="22"/>
      <c r="D77" s="23"/>
    </row>
    <row r="78" spans="2:6" ht="29.25" customHeight="1" x14ac:dyDescent="0.35">
      <c r="B78" s="24" t="s">
        <v>50</v>
      </c>
      <c r="C78" s="25"/>
      <c r="D78" s="26"/>
    </row>
    <row r="79" spans="2:6" ht="17" x14ac:dyDescent="0.35">
      <c r="B79" s="27"/>
      <c r="C79" s="28"/>
      <c r="D79" s="29"/>
    </row>
    <row r="80" spans="2:6" ht="27" customHeight="1" x14ac:dyDescent="0.35">
      <c r="B80" s="24" t="s">
        <v>51</v>
      </c>
      <c r="C80" s="25"/>
      <c r="D80" s="26"/>
    </row>
    <row r="81" spans="2:4" ht="17" x14ac:dyDescent="0.35">
      <c r="B81" s="27"/>
      <c r="C81" s="28"/>
      <c r="D81" s="29"/>
    </row>
    <row r="82" spans="2:4" ht="29.25" customHeight="1" x14ac:dyDescent="0.35">
      <c r="B82" s="24" t="s">
        <v>52</v>
      </c>
      <c r="C82" s="25"/>
      <c r="D82" s="26"/>
    </row>
    <row r="83" spans="2:4" ht="17" x14ac:dyDescent="0.35">
      <c r="B83" s="27"/>
      <c r="C83" s="28"/>
      <c r="D83" s="29"/>
    </row>
    <row r="84" spans="2:4" ht="31.5" customHeight="1" x14ac:dyDescent="0.35">
      <c r="B84" s="24" t="s">
        <v>53</v>
      </c>
      <c r="C84" s="25"/>
      <c r="D84" s="26"/>
    </row>
    <row r="85" spans="2:4" ht="17" x14ac:dyDescent="0.35">
      <c r="B85" s="27"/>
      <c r="C85" s="28"/>
      <c r="D85" s="29"/>
    </row>
    <row r="86" spans="2:4" ht="33.75" customHeight="1" x14ac:dyDescent="0.35">
      <c r="B86" s="30" t="s">
        <v>54</v>
      </c>
      <c r="C86" s="31"/>
      <c r="D86" s="32"/>
    </row>
    <row r="87" spans="2:4" ht="17" x14ac:dyDescent="0.35">
      <c r="B87" s="6"/>
    </row>
  </sheetData>
  <mergeCells count="28">
    <mergeCell ref="B78:D78"/>
    <mergeCell ref="B80:D80"/>
    <mergeCell ref="B82:D82"/>
    <mergeCell ref="B84:D84"/>
    <mergeCell ref="B86:D86"/>
    <mergeCell ref="B13:D13"/>
    <mergeCell ref="B74:C74"/>
    <mergeCell ref="B70:D70"/>
    <mergeCell ref="B73:C73"/>
    <mergeCell ref="B63:C63"/>
    <mergeCell ref="B64:D64"/>
    <mergeCell ref="B69:C69"/>
    <mergeCell ref="B5:D5"/>
    <mergeCell ref="B6:D6"/>
    <mergeCell ref="B7:D7"/>
    <mergeCell ref="B8:D8"/>
    <mergeCell ref="B55:D55"/>
    <mergeCell ref="B40:D40"/>
    <mergeCell ref="B47:C47"/>
    <mergeCell ref="B48:D48"/>
    <mergeCell ref="B54:C54"/>
    <mergeCell ref="B22:D22"/>
    <mergeCell ref="B26:C26"/>
    <mergeCell ref="B27:D27"/>
    <mergeCell ref="B39:C39"/>
    <mergeCell ref="B10:D10"/>
    <mergeCell ref="B11:D11"/>
    <mergeCell ref="B12:D12"/>
  </mergeCells>
  <pageMargins left="0.7" right="0.7" top="0.75" bottom="0.75" header="0.3" footer="0.3"/>
  <pageSetup paperSize="9" scale="5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'data validation'!$A$1:$A$5</xm:f>
          </x14:formula1>
          <xm:sqref>D23:D25 D28:D38 D41:D46 D49:D53 D56:D62 D71:D72</xm:sqref>
        </x14:dataValidation>
        <x14:dataValidation type="list" allowBlank="1" showInputMessage="1" showErrorMessage="1" xr:uid="{00000000-0002-0000-0000-000001000000}">
          <x14:formula1>
            <xm:f>'data validation'!$A$1:$A$51</xm:f>
          </x14:formula1>
          <xm:sqref>D65:D68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defaultRowHeight="14.5" x14ac:dyDescent="0.35"/>
  <sheetData>
    <row r="1" spans="1:1" x14ac:dyDescent="0.35">
      <c r="A1">
        <v>1</v>
      </c>
    </row>
    <row r="2" spans="1:1" x14ac:dyDescent="0.35">
      <c r="A2">
        <v>2</v>
      </c>
    </row>
    <row r="3" spans="1:1" x14ac:dyDescent="0.35">
      <c r="A3">
        <v>3</v>
      </c>
    </row>
    <row r="4" spans="1:1" x14ac:dyDescent="0.35">
      <c r="A4">
        <v>4</v>
      </c>
    </row>
    <row r="5" spans="1:1" x14ac:dyDescent="0.35">
      <c r="A5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C3E41CD9A00342A0217402509B736B" ma:contentTypeVersion="12" ma:contentTypeDescription="Create a new document." ma:contentTypeScope="" ma:versionID="d59b0a4a5d34d98c3efa67cd46703be4">
  <xsd:schema xmlns:xsd="http://www.w3.org/2001/XMLSchema" xmlns:xs="http://www.w3.org/2001/XMLSchema" xmlns:p="http://schemas.microsoft.com/office/2006/metadata/properties" xmlns:ns2="51031270-fee8-4fc3-81d4-92ca727ba40c" xmlns:ns3="e1f2498a-31e8-4fdf-8363-c79fa970c581" targetNamespace="http://schemas.microsoft.com/office/2006/metadata/properties" ma:root="true" ma:fieldsID="bd2b6295225b8388ab861eb888562f1f" ns2:_="" ns3:_="">
    <xsd:import namespace="51031270-fee8-4fc3-81d4-92ca727ba40c"/>
    <xsd:import namespace="e1f2498a-31e8-4fdf-8363-c79fa970c5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031270-fee8-4fc3-81d4-92ca727ba4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498a-31e8-4fdf-8363-c79fa970c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88B4EF-0991-46AB-AB6B-AF9E84B73E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031270-fee8-4fc3-81d4-92ca727ba40c"/>
    <ds:schemaRef ds:uri="e1f2498a-31e8-4fdf-8363-c79fa970c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037D52-2535-430F-AFD3-83E607372345}">
  <ds:schemaRefs>
    <ds:schemaRef ds:uri="e1f2498a-31e8-4fdf-8363-c79fa970c581"/>
    <ds:schemaRef ds:uri="http://schemas.microsoft.com/office/2006/documentManagement/types"/>
    <ds:schemaRef ds:uri="http://purl.org/dc/terms/"/>
    <ds:schemaRef ds:uri="51031270-fee8-4fc3-81d4-92ca727ba40c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DB72613-5B6C-4C08-9392-982DCE5944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Self assessment quiz</vt:lpstr>
      <vt:lpstr>data 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mdionisi</dc:creator>
  <cp:keywords/>
  <dc:description/>
  <cp:lastModifiedBy>Oana Predoiu</cp:lastModifiedBy>
  <cp:revision/>
  <dcterms:created xsi:type="dcterms:W3CDTF">2022-03-22T15:50:55Z</dcterms:created>
  <dcterms:modified xsi:type="dcterms:W3CDTF">2022-04-14T12:03:11Z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0x0101003DC3E41CD9A00342A0217402509B736B</vt:lpwstr>
  </property>
</Properties>
</file>