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S:\PR Programe\0 PROIECTE HOSPICE\1_IN DERULARE\0 RESPACC Cercetare_Erasmus VET 2020\Implementare\Intellectual output\O1\Quiz\Final\"/>
    </mc:Choice>
  </mc:AlternateContent>
  <xr:revisionPtr revIDLastSave="0" documentId="13_ncr:1_{7F576237-FA0B-419B-A668-F238544FC0A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elf assessment quiz" sheetId="1" r:id="rId1"/>
    <sheet name="data validation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3" i="1" l="1"/>
  <c r="D69" i="1"/>
  <c r="D63" i="1"/>
  <c r="D54" i="1"/>
  <c r="D47" i="1"/>
  <c r="D39" i="1"/>
  <c r="D26" i="1"/>
  <c r="D74" i="1" l="1"/>
</calcChain>
</file>

<file path=xl/sharedStrings.xml><?xml version="1.0" encoding="utf-8"?>
<sst xmlns="http://schemas.openxmlformats.org/spreadsheetml/2006/main" count="75" uniqueCount="69">
  <si>
    <t>Self-assessment Quiz</t>
  </si>
  <si>
    <t>Palliative Care Clinical Research Competencies</t>
  </si>
  <si>
    <t xml:space="preserve">This self-assessment quiz may help you as an individual to identify strengths and areas in need of development in undertaking clinical research in the field of Palliative Care. </t>
  </si>
  <si>
    <t>For each of the questions, you should think about your level of understanding of clinical research in palliative care, taking account of the following levels:</t>
  </si>
  <si>
    <t>QUESTIONS</t>
  </si>
  <si>
    <t>Level</t>
  </si>
  <si>
    <t>DOMAIN 1.   THE CLINICAL CONTEXT</t>
  </si>
  <si>
    <t xml:space="preserve">I can choose the appropriate data collection methods suitable for palliative care research  </t>
  </si>
  <si>
    <t>I am aware of the barriers affecting recruitment of patients in palliative care studies</t>
  </si>
  <si>
    <t>DOMAIN SUM</t>
  </si>
  <si>
    <t>DOMAIN 2. SCIENTIFIC THINKING AND RESEARCH DESIGN</t>
  </si>
  <si>
    <t>I know the basic research principles and terms</t>
  </si>
  <si>
    <t>I can illustrate the difference between clinical research, evaluation and audit</t>
  </si>
  <si>
    <t>I can explain what a variable is in the context of clinical palliative care research</t>
  </si>
  <si>
    <t xml:space="preserve">I know about different research methods in palliative care </t>
  </si>
  <si>
    <t>I can apply the different research methods appropriately in palliative care research</t>
  </si>
  <si>
    <t>I can identify appropriate databases for literature search in palliative care</t>
  </si>
  <si>
    <t>I can list key words appropriate for literature search in palliative care</t>
  </si>
  <si>
    <t>I can select an appropriate method for reviewing the literature on a specific research question</t>
  </si>
  <si>
    <t>I can identify bias when critically appraising the study context</t>
  </si>
  <si>
    <t xml:space="preserve">DOMAIN 3. ETHICS AND REGULATORY FRAMEWORK FOR RESEARCH </t>
  </si>
  <si>
    <t>I can identify possible harm a research project has on participants receiving palliative care</t>
  </si>
  <si>
    <t>I can identify the benefits a research project has on participants receiving palliative care</t>
  </si>
  <si>
    <t>I can identify the eligibility criteria from a set of sample cases for an upcoming clinical study in palliative care</t>
  </si>
  <si>
    <t>I know how to correctly obtain informed consent from patients and families who are invited to be part of the research project</t>
  </si>
  <si>
    <t>I am aware of the application process for ethical /regulatory approval</t>
  </si>
  <si>
    <t xml:space="preserve">DOMAIN 4. STUDY AND SITE MANAGEMENT </t>
  </si>
  <si>
    <t xml:space="preserve">I can appraise the feasibility of a potential research project in my working environment and the risks involved </t>
  </si>
  <si>
    <t xml:space="preserve">I know how to gain approval and safely conduct a study in a palliative care setting, based on the research protocol </t>
  </si>
  <si>
    <t xml:space="preserve">I understand the different aspects of a  palliative care research study, i.e. scope , milestones, timelines </t>
  </si>
  <si>
    <t>I know how to acquire, record and store data on approved study formats and platforms</t>
  </si>
  <si>
    <t xml:space="preserve">DOMAIN 5. DATA MANAGEMENT AND INFORMATICS </t>
  </si>
  <si>
    <t xml:space="preserve">I am aware of the basic concepts of statistics (such as sampling method, sample size, bias, analysis, e.tc), as applied in the context of palliative care populations </t>
  </si>
  <si>
    <t>I am aware of qualitative analysis as applied in the context of palliative care populations</t>
  </si>
  <si>
    <t>I am aware how quantitative analysis results can be transformed into new knowledge</t>
  </si>
  <si>
    <t>I am aware how qualitative analysis results can be transformed into new knowledge</t>
  </si>
  <si>
    <t>I am aware of role and operation of data management systems</t>
  </si>
  <si>
    <t>I am aware of the data flow plan, processes and guidelines</t>
  </si>
  <si>
    <t>DOMAIN 6. COMMUNICATIONS AND RELATIONSHIPS</t>
  </si>
  <si>
    <t>I can verbally communicate the outcomes of clinical research studies appropriately adapted to various stakeholders</t>
  </si>
  <si>
    <t>I can communicate the outcomes of clinical research studies in writing and upload them on the web or submit them for publication</t>
  </si>
  <si>
    <t>I possess good interviewing and communication skills in order to facilitate patient recruitment and maintenance in research studies</t>
  </si>
  <si>
    <t>I can anticipate, prevent and address issues and risks which may jeopardize the successful conclusion of a research study</t>
  </si>
  <si>
    <t>DOMAIN 7. RESEARCH LEADERSHIP</t>
  </si>
  <si>
    <t>I am aware of the different roles of research team members and the responsibilities of the team coordinator in creating a safe, supportive and efficient working environment</t>
  </si>
  <si>
    <t>I am aware of the responsibilities of the leader of a research team in inspiring, empowering, training and facilitating collaboration among the research team members</t>
  </si>
  <si>
    <t>TOTAL SUM</t>
  </si>
  <si>
    <t>For assessing your level please take into account the following:</t>
  </si>
  <si>
    <t>Please complete the questionnaire scoring each question using the following levels: Novice, Advanced Beginner, Competent, Proficient, Expert. The estimated time for completing the quiz is 20 minutes.
Please choose from the drop-down list the number that most represents your level (e.g. choose 1 for Novice etc). You may correct your choice at any time.</t>
  </si>
  <si>
    <t>I am aware of the problems in the retention of patients in palliative care studies</t>
  </si>
  <si>
    <r>
      <t>1 for Novice</t>
    </r>
    <r>
      <rPr>
        <sz val="13"/>
        <rFont val="Verdana"/>
        <family val="2"/>
      </rPr>
      <t>: no previous experience of research but is aware of its implications.</t>
    </r>
  </si>
  <si>
    <r>
      <t>2 for Advanced Beginner</t>
    </r>
    <r>
      <rPr>
        <sz val="13"/>
        <rFont val="Verdana"/>
        <family val="2"/>
      </rPr>
      <t>: some knowledge of research and can perform some activities with assistance and supervision.</t>
    </r>
  </si>
  <si>
    <r>
      <t>3 for Competent</t>
    </r>
    <r>
      <rPr>
        <sz val="13"/>
        <rFont val="Verdana"/>
        <family val="2"/>
      </rPr>
      <t xml:space="preserve">: basic knowledge of research and can undertake research tasks without support. </t>
    </r>
  </si>
  <si>
    <r>
      <t>4 for Proficient</t>
    </r>
    <r>
      <rPr>
        <sz val="13"/>
        <rFont val="Verdana"/>
        <family val="2"/>
      </rPr>
      <t>:  good knowledge of research, has an understanding of the activities and tasks involved and can undertake them.</t>
    </r>
  </si>
  <si>
    <r>
      <t>5 for Expert</t>
    </r>
    <r>
      <rPr>
        <sz val="13"/>
        <rFont val="Verdana"/>
        <family val="2"/>
      </rPr>
      <t>:  comprehensive knowledge of research and can mobilize and coordinate resources for its implementation.</t>
    </r>
  </si>
  <si>
    <r>
      <t>I can formulate a research question</t>
    </r>
    <r>
      <rPr>
        <sz val="8"/>
        <rFont val="Verdana"/>
        <family val="2"/>
      </rPr>
      <t> </t>
    </r>
  </si>
  <si>
    <r>
      <t>I can appraise the implication of the evidence retrieved from a literature search in my palliative care clinical practice</t>
    </r>
    <r>
      <rPr>
        <sz val="8"/>
        <rFont val="Verdana"/>
        <family val="2"/>
      </rPr>
      <t>  </t>
    </r>
  </si>
  <si>
    <r>
      <t>I can identify the inclusion, exclusion criteria from a set of sample cases for an upcoming clinical study in palliative care</t>
    </r>
    <r>
      <rPr>
        <sz val="8"/>
        <rFont val="Verdana"/>
        <family val="2"/>
      </rPr>
      <t>  </t>
    </r>
  </si>
  <si>
    <r>
      <t>I am aware of the importance of safeguarding the privacy and confidentiality of patients’ source documents</t>
    </r>
    <r>
      <rPr>
        <sz val="8"/>
        <rFont val="Verdana"/>
        <family val="2"/>
      </rPr>
      <t> </t>
    </r>
  </si>
  <si>
    <r>
      <t>I am aware of the role of informatics in clinical palliative care studies</t>
    </r>
    <r>
      <rPr>
        <sz val="8"/>
        <rFont val="Verdana"/>
        <family val="2"/>
      </rPr>
      <t> </t>
    </r>
  </si>
  <si>
    <r>
      <t>0-20 %</t>
    </r>
    <r>
      <rPr>
        <sz val="13"/>
        <rFont val="Verdana"/>
        <family val="2"/>
      </rPr>
      <t xml:space="preserve"> you are new in the field of research and you have just identified a research domain that offers new opportunity for your development </t>
    </r>
  </si>
  <si>
    <r>
      <t>21-40%</t>
    </r>
    <r>
      <rPr>
        <sz val="13"/>
        <rFont val="Verdana"/>
        <family val="2"/>
      </rPr>
      <t xml:space="preserve"> you have some knowledge of research but you need supervision to perform research activities linked with the domain that is tested </t>
    </r>
  </si>
  <si>
    <r>
      <t>41-60%</t>
    </r>
    <r>
      <rPr>
        <sz val="13"/>
        <rFont val="Verdana"/>
        <family val="2"/>
      </rPr>
      <t xml:space="preserve"> you have basic knowledge of research and can undertake research tasks in this domain without support but would be good to consult with your peers </t>
    </r>
  </si>
  <si>
    <r>
      <t xml:space="preserve">61-80% </t>
    </r>
    <r>
      <rPr>
        <sz val="13"/>
        <rFont val="Verdana"/>
        <family val="2"/>
      </rPr>
      <t xml:space="preserve">you have good knowledge of research, and an understanding of the activities and tasks involved in that research domain and you can undertake them </t>
    </r>
  </si>
  <si>
    <r>
      <t>81-100%</t>
    </r>
    <r>
      <rPr>
        <sz val="13"/>
        <rFont val="Verdana"/>
        <family val="2"/>
      </rPr>
      <t xml:space="preserve"> you have comprehensive knowledge of research tasks in the tested domain and you can lead on tasks associated with this domain </t>
    </r>
  </si>
  <si>
    <t>We advise you to check Novice for the questions that have terminology you do not</t>
  </si>
  <si>
    <t xml:space="preserve"> fully understand. </t>
  </si>
  <si>
    <t xml:space="preserve">According to your scoring, the sum will be automatically calculated for each domain, </t>
  </si>
  <si>
    <t>as well as for the whole framework.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</si>
</sst>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  <font>
      <b/>
      <sz val="16"/>
      <name val="Verdana"/>
      <family val="2"/>
    </font>
    <font>
      <b/>
      <sz val="12"/>
      <name val="Verdana"/>
      <family val="2"/>
    </font>
    <font>
      <sz val="11"/>
      <name val="Verdana"/>
      <family val="2"/>
    </font>
    <font>
      <sz val="13"/>
      <name val="Verdana"/>
      <family val="2"/>
    </font>
    <font>
      <b/>
      <sz val="13"/>
      <name val="Verdana"/>
      <family val="2"/>
    </font>
    <font>
      <b/>
      <sz val="11"/>
      <name val="Verdana"/>
      <family val="2"/>
    </font>
    <font>
      <u/>
      <sz val="11"/>
      <name val="Verdana"/>
      <family val="2"/>
    </font>
    <font>
      <i/>
      <sz val="13"/>
      <name val="Verdana"/>
      <family val="2"/>
    </font>
    <font>
      <b/>
      <i/>
      <sz val="13"/>
      <name val="Verdana"/>
      <family val="2"/>
    </font>
    <font>
      <sz val="8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8D08D"/>
        <bgColor indexed="64"/>
      </patternFill>
    </fill>
    <fill>
      <patternFill patternType="solid">
        <fgColor rgb="FFBF8F00"/>
        <bgColor indexed="64"/>
      </patternFill>
    </fill>
    <fill>
      <patternFill patternType="solid">
        <fgColor rgb="FFDA6300"/>
        <bgColor indexed="64"/>
      </patternFill>
    </fill>
    <fill>
      <patternFill patternType="solid">
        <fgColor rgb="FF7DB7A1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C7480F"/>
        <bgColor indexed="64"/>
      </patternFill>
    </fill>
    <fill>
      <patternFill patternType="solid">
        <fgColor rgb="FFB909FF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9">
    <xf numFmtId="0" fontId="0" fillId="0" borderId="0" xfId="0"/>
    <xf numFmtId="0" fontId="2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Protection="1">
      <protection locked="0"/>
    </xf>
    <xf numFmtId="0" fontId="4" fillId="2" borderId="2" xfId="0" applyFont="1" applyFill="1" applyBorder="1"/>
    <xf numFmtId="0" fontId="4" fillId="2" borderId="4" xfId="0" applyFont="1" applyFill="1" applyBorder="1"/>
    <xf numFmtId="0" fontId="4" fillId="2" borderId="7" xfId="0" applyFont="1" applyFill="1" applyBorder="1"/>
    <xf numFmtId="0" fontId="4" fillId="2" borderId="9" xfId="0" applyFont="1" applyFill="1" applyBorder="1"/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vertical="center"/>
    </xf>
    <xf numFmtId="0" fontId="4" fillId="2" borderId="0" xfId="0" applyFont="1" applyFill="1"/>
    <xf numFmtId="0" fontId="4" fillId="2" borderId="6" xfId="0" applyFont="1" applyFill="1" applyBorder="1"/>
    <xf numFmtId="0" fontId="4" fillId="2" borderId="0" xfId="0" applyFont="1" applyFill="1" applyAlignment="1">
      <alignment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textRotation="90"/>
    </xf>
    <xf numFmtId="0" fontId="6" fillId="0" borderId="0" xfId="0" applyFont="1" applyAlignment="1" applyProtection="1">
      <alignment vertical="center"/>
      <protection locked="0"/>
    </xf>
    <xf numFmtId="0" fontId="8" fillId="3" borderId="1" xfId="1" applyFont="1" applyFill="1" applyBorder="1" applyAlignment="1" applyProtection="1">
      <alignment vertical="center" wrapText="1"/>
    </xf>
    <xf numFmtId="0" fontId="9" fillId="0" borderId="1" xfId="0" applyFont="1" applyBorder="1" applyAlignment="1">
      <alignment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right" vertical="center" wrapText="1"/>
    </xf>
    <xf numFmtId="10" fontId="4" fillId="0" borderId="1" xfId="0" applyNumberFormat="1" applyFont="1" applyBorder="1" applyAlignment="1">
      <alignment horizontal="center" vertical="center"/>
    </xf>
    <xf numFmtId="0" fontId="8" fillId="4" borderId="1" xfId="1" applyFont="1" applyFill="1" applyBorder="1" applyAlignment="1" applyProtection="1">
      <alignment vertical="center" wrapText="1"/>
    </xf>
    <xf numFmtId="0" fontId="8" fillId="5" borderId="1" xfId="1" applyFont="1" applyFill="1" applyBorder="1" applyAlignment="1" applyProtection="1">
      <alignment vertical="center" wrapText="1"/>
    </xf>
    <xf numFmtId="0" fontId="8" fillId="6" borderId="1" xfId="1" applyFont="1" applyFill="1" applyBorder="1" applyAlignment="1" applyProtection="1">
      <alignment vertical="center" wrapText="1"/>
    </xf>
    <xf numFmtId="0" fontId="8" fillId="7" borderId="1" xfId="1" applyFont="1" applyFill="1" applyBorder="1" applyAlignment="1" applyProtection="1">
      <alignment vertical="center" wrapText="1"/>
    </xf>
    <xf numFmtId="0" fontId="8" fillId="8" borderId="1" xfId="1" applyFont="1" applyFill="1" applyBorder="1" applyAlignment="1" applyProtection="1">
      <alignment vertical="center" wrapText="1"/>
    </xf>
    <xf numFmtId="0" fontId="8" fillId="9" borderId="1" xfId="1" applyFont="1" applyFill="1" applyBorder="1" applyAlignment="1" applyProtection="1">
      <alignment vertical="center" wrapText="1"/>
    </xf>
    <xf numFmtId="0" fontId="5" fillId="2" borderId="2" xfId="0" applyFont="1" applyFill="1" applyBorder="1" applyAlignment="1">
      <alignment vertical="center"/>
    </xf>
    <xf numFmtId="0" fontId="4" fillId="2" borderId="3" xfId="0" applyFont="1" applyFill="1" applyBorder="1"/>
    <xf numFmtId="0" fontId="5" fillId="2" borderId="5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5" fillId="0" borderId="0" xfId="0" applyFont="1" applyAlignment="1" applyProtection="1">
      <alignment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953294</xdr:colOff>
      <xdr:row>1</xdr:row>
      <xdr:rowOff>773906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9C5810F2-342C-45BA-BE91-6D007607B223}"/>
            </a:ext>
          </a:extLst>
        </xdr:cNvPr>
        <xdr:cNvGrpSpPr/>
      </xdr:nvGrpSpPr>
      <xdr:grpSpPr>
        <a:xfrm>
          <a:off x="408214" y="120952"/>
          <a:ext cx="7129425" cy="773906"/>
          <a:chOff x="0" y="0"/>
          <a:chExt cx="7124700" cy="775335"/>
        </a:xfrm>
      </xdr:grpSpPr>
      <xdr:pic>
        <xdr:nvPicPr>
          <xdr:cNvPr id="3" name="image2.png">
            <a:extLst>
              <a:ext uri="{FF2B5EF4-FFF2-40B4-BE49-F238E27FC236}">
                <a16:creationId xmlns:a16="http://schemas.microsoft.com/office/drawing/2014/main" id="{0762B0BA-A300-4AED-B8C0-BBB07C4FA42A}"/>
              </a:ext>
            </a:extLst>
          </xdr:cNvPr>
          <xdr:cNvPicPr/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>
          <a:xfrm>
            <a:off x="0" y="38100"/>
            <a:ext cx="2164080" cy="621665"/>
          </a:xfrm>
          <a:prstGeom prst="rect">
            <a:avLst/>
          </a:prstGeom>
          <a:ln/>
        </xdr:spPr>
      </xdr:pic>
      <xdr:pic>
        <xdr:nvPicPr>
          <xdr:cNvPr id="4" name="image1.jpg">
            <a:extLst>
              <a:ext uri="{FF2B5EF4-FFF2-40B4-BE49-F238E27FC236}">
                <a16:creationId xmlns:a16="http://schemas.microsoft.com/office/drawing/2014/main" id="{D3017EF4-4C6D-4C73-9BDC-90DFE690450D}"/>
              </a:ext>
            </a:extLst>
          </xdr:cNvPr>
          <xdr:cNvPicPr/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>
          <a:xfrm>
            <a:off x="5416550" y="0"/>
            <a:ext cx="1708150" cy="775335"/>
          </a:xfrm>
          <a:prstGeom prst="rect">
            <a:avLst/>
          </a:prstGeom>
          <a:ln/>
        </xdr:spPr>
      </xdr:pic>
    </xdr:grp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87"/>
  <sheetViews>
    <sheetView tabSelected="1" topLeftCell="A76" zoomScale="84" zoomScaleNormal="84" zoomScaleSheetLayoutView="64" workbookViewId="0">
      <selection activeCell="C23" sqref="C23"/>
    </sheetView>
  </sheetViews>
  <sheetFormatPr defaultColWidth="9.1796875" defaultRowHeight="13.5" x14ac:dyDescent="0.25"/>
  <cols>
    <col min="1" max="1" width="5.81640625" style="4" customWidth="1"/>
    <col min="2" max="2" width="8.54296875" style="4" customWidth="1"/>
    <col min="3" max="3" width="79.81640625" style="4" customWidth="1"/>
    <col min="4" max="4" width="16" style="4" customWidth="1"/>
    <col min="5" max="16384" width="9.1796875" style="4"/>
  </cols>
  <sheetData>
    <row r="1" spans="2:4" ht="9.75" customHeight="1" x14ac:dyDescent="0.25">
      <c r="B1" s="3"/>
      <c r="C1" s="3"/>
      <c r="D1" s="3"/>
    </row>
    <row r="2" spans="2:4" ht="64" customHeight="1" x14ac:dyDescent="0.25">
      <c r="B2" s="3"/>
      <c r="C2" s="3"/>
      <c r="D2" s="3"/>
    </row>
    <row r="3" spans="2:4" ht="35.5" customHeight="1" x14ac:dyDescent="0.25">
      <c r="B3" s="5"/>
      <c r="C3" s="1" t="s">
        <v>0</v>
      </c>
      <c r="D3" s="6"/>
    </row>
    <row r="4" spans="2:4" ht="30.65" customHeight="1" x14ac:dyDescent="0.25">
      <c r="B4" s="7"/>
      <c r="C4" s="2" t="s">
        <v>1</v>
      </c>
      <c r="D4" s="8"/>
    </row>
    <row r="5" spans="2:4" ht="45" customHeight="1" x14ac:dyDescent="0.25">
      <c r="B5" s="9" t="s">
        <v>2</v>
      </c>
      <c r="C5" s="10"/>
      <c r="D5" s="11"/>
    </row>
    <row r="6" spans="2:4" ht="87" customHeight="1" x14ac:dyDescent="0.25">
      <c r="B6" s="12" t="s">
        <v>48</v>
      </c>
      <c r="C6" s="13"/>
      <c r="D6" s="14"/>
    </row>
    <row r="7" spans="2:4" ht="53.25" customHeight="1" x14ac:dyDescent="0.25">
      <c r="B7" s="12" t="s">
        <v>3</v>
      </c>
      <c r="C7" s="13"/>
      <c r="D7" s="14"/>
    </row>
    <row r="8" spans="2:4" ht="25" customHeight="1" x14ac:dyDescent="0.25">
      <c r="B8" s="15" t="s">
        <v>50</v>
      </c>
      <c r="C8" s="16"/>
      <c r="D8" s="17"/>
    </row>
    <row r="9" spans="2:4" ht="37.5" customHeight="1" x14ac:dyDescent="0.25">
      <c r="B9" s="18" t="s">
        <v>51</v>
      </c>
      <c r="C9" s="19"/>
      <c r="D9" s="20"/>
    </row>
    <row r="10" spans="2:4" ht="34.5" customHeight="1" x14ac:dyDescent="0.25">
      <c r="B10" s="18" t="s">
        <v>52</v>
      </c>
      <c r="C10" s="19"/>
      <c r="D10" s="20"/>
    </row>
    <row r="11" spans="2:4" ht="38.25" customHeight="1" x14ac:dyDescent="0.25">
      <c r="B11" s="18" t="s">
        <v>53</v>
      </c>
      <c r="C11" s="19"/>
      <c r="D11" s="20"/>
    </row>
    <row r="12" spans="2:4" ht="36.75" customHeight="1" x14ac:dyDescent="0.25">
      <c r="B12" s="18" t="s">
        <v>54</v>
      </c>
      <c r="C12" s="19"/>
      <c r="D12" s="20"/>
    </row>
    <row r="13" spans="2:4" ht="17" x14ac:dyDescent="0.25">
      <c r="B13" s="21"/>
      <c r="C13" s="22"/>
      <c r="D13" s="23"/>
    </row>
    <row r="14" spans="2:4" ht="17" x14ac:dyDescent="0.25">
      <c r="B14" s="21" t="s">
        <v>65</v>
      </c>
      <c r="C14" s="22"/>
      <c r="D14" s="23"/>
    </row>
    <row r="15" spans="2:4" ht="17" x14ac:dyDescent="0.25">
      <c r="B15" s="21" t="s">
        <v>66</v>
      </c>
      <c r="C15" s="22"/>
      <c r="D15" s="23"/>
    </row>
    <row r="16" spans="2:4" ht="17" x14ac:dyDescent="0.25">
      <c r="B16" s="21"/>
      <c r="C16" s="22"/>
      <c r="D16" s="23"/>
    </row>
    <row r="17" spans="2:6" ht="17" x14ac:dyDescent="0.25">
      <c r="B17" s="21" t="s">
        <v>67</v>
      </c>
      <c r="C17" s="24"/>
      <c r="D17" s="23"/>
    </row>
    <row r="18" spans="2:6" ht="17" x14ac:dyDescent="0.25">
      <c r="B18" s="21" t="s">
        <v>68</v>
      </c>
      <c r="C18" s="22"/>
      <c r="D18" s="23"/>
    </row>
    <row r="19" spans="2:6" ht="17" x14ac:dyDescent="0.25">
      <c r="B19" s="21"/>
      <c r="C19" s="22"/>
      <c r="D19" s="23"/>
    </row>
    <row r="20" spans="2:6" ht="17" x14ac:dyDescent="0.25">
      <c r="B20" s="21"/>
      <c r="C20" s="3"/>
      <c r="D20" s="23"/>
    </row>
    <row r="21" spans="2:6" ht="38.5" x14ac:dyDescent="0.25">
      <c r="B21" s="25"/>
      <c r="C21" s="26" t="s">
        <v>4</v>
      </c>
      <c r="D21" s="27" t="s">
        <v>5</v>
      </c>
      <c r="F21" s="28"/>
    </row>
    <row r="22" spans="2:6" ht="30" customHeight="1" x14ac:dyDescent="0.25">
      <c r="B22" s="29" t="s">
        <v>6</v>
      </c>
      <c r="C22" s="29"/>
      <c r="D22" s="29"/>
      <c r="F22" s="28"/>
    </row>
    <row r="23" spans="2:6" ht="34" x14ac:dyDescent="0.25">
      <c r="B23" s="25">
        <v>1</v>
      </c>
      <c r="C23" s="30" t="s">
        <v>7</v>
      </c>
      <c r="D23" s="31"/>
      <c r="F23" s="28"/>
    </row>
    <row r="24" spans="2:6" ht="34" customHeight="1" x14ac:dyDescent="0.25">
      <c r="B24" s="25">
        <v>2</v>
      </c>
      <c r="C24" s="30" t="s">
        <v>8</v>
      </c>
      <c r="D24" s="31"/>
      <c r="F24" s="28"/>
    </row>
    <row r="25" spans="2:6" ht="34" x14ac:dyDescent="0.25">
      <c r="B25" s="25">
        <v>3</v>
      </c>
      <c r="C25" s="30" t="s">
        <v>49</v>
      </c>
      <c r="D25" s="31"/>
      <c r="F25" s="28"/>
    </row>
    <row r="26" spans="2:6" ht="17" x14ac:dyDescent="0.25">
      <c r="B26" s="32" t="s">
        <v>9</v>
      </c>
      <c r="C26" s="32"/>
      <c r="D26" s="33">
        <f>SUM(D23:D25)/15</f>
        <v>0</v>
      </c>
    </row>
    <row r="27" spans="2:6" ht="30" customHeight="1" x14ac:dyDescent="0.25">
      <c r="B27" s="34" t="s">
        <v>10</v>
      </c>
      <c r="C27" s="34"/>
      <c r="D27" s="34"/>
    </row>
    <row r="28" spans="2:6" ht="17" x14ac:dyDescent="0.25">
      <c r="B28" s="25">
        <v>4</v>
      </c>
      <c r="C28" s="30" t="s">
        <v>11</v>
      </c>
      <c r="D28" s="31"/>
      <c r="F28" s="28"/>
    </row>
    <row r="29" spans="2:6" ht="17.149999999999999" customHeight="1" x14ac:dyDescent="0.25">
      <c r="B29" s="25">
        <v>5</v>
      </c>
      <c r="C29" s="30" t="s">
        <v>12</v>
      </c>
      <c r="D29" s="31"/>
      <c r="F29" s="28"/>
    </row>
    <row r="30" spans="2:6" ht="17" x14ac:dyDescent="0.25">
      <c r="B30" s="25">
        <v>6</v>
      </c>
      <c r="C30" s="30" t="s">
        <v>55</v>
      </c>
      <c r="D30" s="31"/>
      <c r="F30" s="28"/>
    </row>
    <row r="31" spans="2:6" ht="34" x14ac:dyDescent="0.25">
      <c r="B31" s="25">
        <v>7</v>
      </c>
      <c r="C31" s="30" t="s">
        <v>13</v>
      </c>
      <c r="D31" s="31"/>
      <c r="F31" s="28"/>
    </row>
    <row r="32" spans="2:6" ht="17.149999999999999" customHeight="1" x14ac:dyDescent="0.25">
      <c r="B32" s="25">
        <v>8</v>
      </c>
      <c r="C32" s="30" t="s">
        <v>14</v>
      </c>
      <c r="D32" s="31"/>
      <c r="F32" s="28"/>
    </row>
    <row r="33" spans="2:6" ht="34" x14ac:dyDescent="0.25">
      <c r="B33" s="25">
        <v>9</v>
      </c>
      <c r="C33" s="30" t="s">
        <v>15</v>
      </c>
      <c r="D33" s="31"/>
    </row>
    <row r="34" spans="2:6" ht="34" x14ac:dyDescent="0.25">
      <c r="B34" s="25">
        <v>10</v>
      </c>
      <c r="C34" s="30" t="s">
        <v>16</v>
      </c>
      <c r="D34" s="31"/>
    </row>
    <row r="35" spans="2:6" ht="34" x14ac:dyDescent="0.25">
      <c r="B35" s="25">
        <v>11</v>
      </c>
      <c r="C35" s="30" t="s">
        <v>17</v>
      </c>
      <c r="D35" s="31"/>
    </row>
    <row r="36" spans="2:6" ht="34" x14ac:dyDescent="0.25">
      <c r="B36" s="25">
        <v>12</v>
      </c>
      <c r="C36" s="30" t="s">
        <v>18</v>
      </c>
      <c r="D36" s="31"/>
    </row>
    <row r="37" spans="2:6" ht="34" x14ac:dyDescent="0.25">
      <c r="B37" s="25">
        <v>13</v>
      </c>
      <c r="C37" s="30" t="s">
        <v>56</v>
      </c>
      <c r="D37" s="31"/>
    </row>
    <row r="38" spans="2:6" ht="17" x14ac:dyDescent="0.25">
      <c r="B38" s="25">
        <v>14</v>
      </c>
      <c r="C38" s="30" t="s">
        <v>19</v>
      </c>
      <c r="D38" s="31"/>
    </row>
    <row r="39" spans="2:6" ht="17" x14ac:dyDescent="0.25">
      <c r="B39" s="32" t="s">
        <v>9</v>
      </c>
      <c r="C39" s="32"/>
      <c r="D39" s="33">
        <f>SUM(D28:D38)/55</f>
        <v>0</v>
      </c>
    </row>
    <row r="40" spans="2:6" ht="30" customHeight="1" x14ac:dyDescent="0.25">
      <c r="B40" s="35" t="s">
        <v>20</v>
      </c>
      <c r="C40" s="35"/>
      <c r="D40" s="35"/>
    </row>
    <row r="41" spans="2:6" ht="34" x14ac:dyDescent="0.25">
      <c r="B41" s="25">
        <v>15</v>
      </c>
      <c r="C41" s="30" t="s">
        <v>21</v>
      </c>
      <c r="D41" s="31"/>
      <c r="F41" s="28"/>
    </row>
    <row r="42" spans="2:6" ht="34" customHeight="1" x14ac:dyDescent="0.25">
      <c r="B42" s="25">
        <v>16</v>
      </c>
      <c r="C42" s="30" t="s">
        <v>22</v>
      </c>
      <c r="D42" s="31"/>
      <c r="F42" s="28"/>
    </row>
    <row r="43" spans="2:6" ht="34" x14ac:dyDescent="0.25">
      <c r="B43" s="25">
        <v>17</v>
      </c>
      <c r="C43" s="30" t="s">
        <v>57</v>
      </c>
      <c r="D43" s="31"/>
      <c r="F43" s="28"/>
    </row>
    <row r="44" spans="2:6" ht="34" customHeight="1" x14ac:dyDescent="0.25">
      <c r="B44" s="25">
        <v>18</v>
      </c>
      <c r="C44" s="30" t="s">
        <v>23</v>
      </c>
      <c r="D44" s="31"/>
      <c r="F44" s="28"/>
    </row>
    <row r="45" spans="2:6" ht="34" customHeight="1" x14ac:dyDescent="0.25">
      <c r="B45" s="25">
        <v>19</v>
      </c>
      <c r="C45" s="30" t="s">
        <v>24</v>
      </c>
      <c r="D45" s="31"/>
      <c r="F45" s="28"/>
    </row>
    <row r="46" spans="2:6" ht="34" x14ac:dyDescent="0.25">
      <c r="B46" s="25">
        <v>20</v>
      </c>
      <c r="C46" s="30" t="s">
        <v>25</v>
      </c>
      <c r="D46" s="31"/>
    </row>
    <row r="47" spans="2:6" ht="17" x14ac:dyDescent="0.25">
      <c r="B47" s="32" t="s">
        <v>9</v>
      </c>
      <c r="C47" s="32"/>
      <c r="D47" s="33">
        <f>SUM(D41:D46)/30</f>
        <v>0</v>
      </c>
    </row>
    <row r="48" spans="2:6" ht="30" customHeight="1" x14ac:dyDescent="0.25">
      <c r="B48" s="36" t="s">
        <v>26</v>
      </c>
      <c r="C48" s="36"/>
      <c r="D48" s="36"/>
    </row>
    <row r="49" spans="2:6" ht="34" x14ac:dyDescent="0.25">
      <c r="B49" s="25">
        <v>21</v>
      </c>
      <c r="C49" s="30" t="s">
        <v>27</v>
      </c>
      <c r="D49" s="31"/>
      <c r="F49" s="28"/>
    </row>
    <row r="50" spans="2:6" ht="34" customHeight="1" x14ac:dyDescent="0.25">
      <c r="B50" s="25">
        <v>22</v>
      </c>
      <c r="C50" s="30" t="s">
        <v>28</v>
      </c>
      <c r="D50" s="31"/>
      <c r="F50" s="28"/>
    </row>
    <row r="51" spans="2:6" ht="34" x14ac:dyDescent="0.25">
      <c r="B51" s="25">
        <v>23</v>
      </c>
      <c r="C51" s="30" t="s">
        <v>29</v>
      </c>
      <c r="D51" s="31"/>
      <c r="F51" s="28"/>
    </row>
    <row r="52" spans="2:6" ht="34" customHeight="1" x14ac:dyDescent="0.25">
      <c r="B52" s="25">
        <v>24</v>
      </c>
      <c r="C52" s="30" t="s">
        <v>58</v>
      </c>
      <c r="D52" s="31"/>
      <c r="F52" s="28"/>
    </row>
    <row r="53" spans="2:6" ht="34" customHeight="1" x14ac:dyDescent="0.25">
      <c r="B53" s="25">
        <v>25</v>
      </c>
      <c r="C53" s="30" t="s">
        <v>30</v>
      </c>
      <c r="D53" s="31"/>
      <c r="F53" s="28"/>
    </row>
    <row r="54" spans="2:6" ht="17" x14ac:dyDescent="0.25">
      <c r="B54" s="32" t="s">
        <v>9</v>
      </c>
      <c r="C54" s="32"/>
      <c r="D54" s="33">
        <f>SUM(D49:D53)/25</f>
        <v>0</v>
      </c>
    </row>
    <row r="55" spans="2:6" ht="30" customHeight="1" x14ac:dyDescent="0.25">
      <c r="B55" s="37" t="s">
        <v>31</v>
      </c>
      <c r="C55" s="37"/>
      <c r="D55" s="37"/>
    </row>
    <row r="56" spans="2:6" ht="51" x14ac:dyDescent="0.25">
      <c r="B56" s="25">
        <v>26</v>
      </c>
      <c r="C56" s="30" t="s">
        <v>32</v>
      </c>
      <c r="D56" s="31"/>
      <c r="F56" s="28"/>
    </row>
    <row r="57" spans="2:6" ht="34" customHeight="1" x14ac:dyDescent="0.25">
      <c r="B57" s="25">
        <v>27</v>
      </c>
      <c r="C57" s="30" t="s">
        <v>33</v>
      </c>
      <c r="D57" s="31"/>
      <c r="F57" s="28"/>
    </row>
    <row r="58" spans="2:6" ht="34" x14ac:dyDescent="0.25">
      <c r="B58" s="25">
        <v>28</v>
      </c>
      <c r="C58" s="30" t="s">
        <v>59</v>
      </c>
      <c r="D58" s="31"/>
      <c r="F58" s="28"/>
    </row>
    <row r="59" spans="2:6" ht="34" customHeight="1" x14ac:dyDescent="0.25">
      <c r="B59" s="25">
        <v>29</v>
      </c>
      <c r="C59" s="30" t="s">
        <v>34</v>
      </c>
      <c r="D59" s="31"/>
      <c r="F59" s="28"/>
    </row>
    <row r="60" spans="2:6" ht="34" customHeight="1" x14ac:dyDescent="0.25">
      <c r="B60" s="25">
        <v>30</v>
      </c>
      <c r="C60" s="30" t="s">
        <v>35</v>
      </c>
      <c r="D60" s="31"/>
      <c r="F60" s="28"/>
    </row>
    <row r="61" spans="2:6" ht="17" x14ac:dyDescent="0.25">
      <c r="B61" s="25">
        <v>31</v>
      </c>
      <c r="C61" s="30" t="s">
        <v>36</v>
      </c>
      <c r="D61" s="31"/>
    </row>
    <row r="62" spans="2:6" ht="25.5" customHeight="1" x14ac:dyDescent="0.25">
      <c r="B62" s="25">
        <v>32</v>
      </c>
      <c r="C62" s="30" t="s">
        <v>37</v>
      </c>
      <c r="D62" s="31"/>
    </row>
    <row r="63" spans="2:6" ht="17" x14ac:dyDescent="0.25">
      <c r="B63" s="32" t="s">
        <v>9</v>
      </c>
      <c r="C63" s="32"/>
      <c r="D63" s="33">
        <f>SUM(D56:D62)/35</f>
        <v>0</v>
      </c>
    </row>
    <row r="64" spans="2:6" ht="30" customHeight="1" x14ac:dyDescent="0.25">
      <c r="B64" s="38" t="s">
        <v>38</v>
      </c>
      <c r="C64" s="38"/>
      <c r="D64" s="38"/>
      <c r="F64" s="28"/>
    </row>
    <row r="65" spans="2:6" ht="34" customHeight="1" x14ac:dyDescent="0.25">
      <c r="B65" s="25">
        <v>33</v>
      </c>
      <c r="C65" s="30" t="s">
        <v>39</v>
      </c>
      <c r="D65" s="31"/>
      <c r="F65" s="28"/>
    </row>
    <row r="66" spans="2:6" ht="51" x14ac:dyDescent="0.25">
      <c r="B66" s="25">
        <v>34</v>
      </c>
      <c r="C66" s="30" t="s">
        <v>40</v>
      </c>
      <c r="D66" s="31"/>
      <c r="F66" s="28"/>
    </row>
    <row r="67" spans="2:6" ht="34" customHeight="1" x14ac:dyDescent="0.25">
      <c r="B67" s="25">
        <v>35</v>
      </c>
      <c r="C67" s="30" t="s">
        <v>41</v>
      </c>
      <c r="D67" s="31"/>
      <c r="F67" s="28"/>
    </row>
    <row r="68" spans="2:6" ht="34" customHeight="1" x14ac:dyDescent="0.25">
      <c r="B68" s="25">
        <v>36</v>
      </c>
      <c r="C68" s="30" t="s">
        <v>42</v>
      </c>
      <c r="D68" s="31"/>
      <c r="F68" s="28"/>
    </row>
    <row r="69" spans="2:6" ht="17" x14ac:dyDescent="0.25">
      <c r="B69" s="32" t="s">
        <v>9</v>
      </c>
      <c r="C69" s="32"/>
      <c r="D69" s="33">
        <f>SUM(D65:D68)/20</f>
        <v>0</v>
      </c>
    </row>
    <row r="70" spans="2:6" ht="39" customHeight="1" x14ac:dyDescent="0.25">
      <c r="B70" s="39" t="s">
        <v>43</v>
      </c>
      <c r="C70" s="39"/>
      <c r="D70" s="39"/>
      <c r="F70" s="28"/>
    </row>
    <row r="71" spans="2:6" ht="51" customHeight="1" x14ac:dyDescent="0.25">
      <c r="B71" s="25">
        <v>37</v>
      </c>
      <c r="C71" s="30" t="s">
        <v>44</v>
      </c>
      <c r="D71" s="31"/>
      <c r="F71" s="28"/>
    </row>
    <row r="72" spans="2:6" ht="51" x14ac:dyDescent="0.25">
      <c r="B72" s="25">
        <v>38</v>
      </c>
      <c r="C72" s="30" t="s">
        <v>45</v>
      </c>
      <c r="D72" s="31"/>
      <c r="F72" s="28"/>
    </row>
    <row r="73" spans="2:6" ht="17.149999999999999" customHeight="1" x14ac:dyDescent="0.25">
      <c r="B73" s="32" t="s">
        <v>9</v>
      </c>
      <c r="C73" s="32"/>
      <c r="D73" s="33">
        <f>SUM(D71:D72)/10</f>
        <v>0</v>
      </c>
      <c r="F73" s="28"/>
    </row>
    <row r="74" spans="2:6" ht="17.149999999999999" customHeight="1" x14ac:dyDescent="0.25">
      <c r="B74" s="32" t="s">
        <v>46</v>
      </c>
      <c r="C74" s="32"/>
      <c r="D74" s="33">
        <f>(D26*3/38)+(D39*11/38)+(D47*6/38)+(D54*5/38)+(D63*7/38)+(D69*4/38)+(D73*2/38)</f>
        <v>0</v>
      </c>
      <c r="F74" s="28"/>
    </row>
    <row r="76" spans="2:6" ht="17" x14ac:dyDescent="0.25">
      <c r="B76" s="40" t="s">
        <v>47</v>
      </c>
      <c r="C76" s="41"/>
      <c r="D76" s="6"/>
    </row>
    <row r="77" spans="2:6" ht="17" x14ac:dyDescent="0.25">
      <c r="B77" s="21"/>
      <c r="C77" s="22"/>
      <c r="D77" s="23"/>
    </row>
    <row r="78" spans="2:6" ht="29.25" customHeight="1" x14ac:dyDescent="0.25">
      <c r="B78" s="18" t="s">
        <v>60</v>
      </c>
      <c r="C78" s="19"/>
      <c r="D78" s="20"/>
    </row>
    <row r="79" spans="2:6" ht="17" x14ac:dyDescent="0.25">
      <c r="B79" s="42"/>
      <c r="C79" s="43"/>
      <c r="D79" s="44"/>
    </row>
    <row r="80" spans="2:6" ht="27" customHeight="1" x14ac:dyDescent="0.25">
      <c r="B80" s="18" t="s">
        <v>61</v>
      </c>
      <c r="C80" s="19"/>
      <c r="D80" s="20"/>
    </row>
    <row r="81" spans="2:4" ht="17" x14ac:dyDescent="0.25">
      <c r="B81" s="42"/>
      <c r="C81" s="43"/>
      <c r="D81" s="44"/>
    </row>
    <row r="82" spans="2:4" ht="29.25" customHeight="1" x14ac:dyDescent="0.25">
      <c r="B82" s="18" t="s">
        <v>62</v>
      </c>
      <c r="C82" s="19"/>
      <c r="D82" s="20"/>
    </row>
    <row r="83" spans="2:4" ht="17" x14ac:dyDescent="0.25">
      <c r="B83" s="42"/>
      <c r="C83" s="43"/>
      <c r="D83" s="44"/>
    </row>
    <row r="84" spans="2:4" ht="31.5" customHeight="1" x14ac:dyDescent="0.25">
      <c r="B84" s="18" t="s">
        <v>63</v>
      </c>
      <c r="C84" s="19"/>
      <c r="D84" s="20"/>
    </row>
    <row r="85" spans="2:4" ht="17" x14ac:dyDescent="0.25">
      <c r="B85" s="42"/>
      <c r="C85" s="43"/>
      <c r="D85" s="44"/>
    </row>
    <row r="86" spans="2:4" ht="33.75" customHeight="1" x14ac:dyDescent="0.25">
      <c r="B86" s="45" t="s">
        <v>64</v>
      </c>
      <c r="C86" s="46"/>
      <c r="D86" s="47"/>
    </row>
    <row r="87" spans="2:4" ht="17" x14ac:dyDescent="0.25">
      <c r="B87" s="48"/>
    </row>
  </sheetData>
  <mergeCells count="28">
    <mergeCell ref="B78:D78"/>
    <mergeCell ref="B80:D80"/>
    <mergeCell ref="B82:D82"/>
    <mergeCell ref="B84:D84"/>
    <mergeCell ref="B86:D86"/>
    <mergeCell ref="B12:D12"/>
    <mergeCell ref="B74:C74"/>
    <mergeCell ref="B70:D70"/>
    <mergeCell ref="B73:C73"/>
    <mergeCell ref="B63:C63"/>
    <mergeCell ref="B64:D64"/>
    <mergeCell ref="B69:C69"/>
    <mergeCell ref="B5:D5"/>
    <mergeCell ref="B6:D6"/>
    <mergeCell ref="B7:D7"/>
    <mergeCell ref="B8:D8"/>
    <mergeCell ref="B55:D55"/>
    <mergeCell ref="B40:D40"/>
    <mergeCell ref="B47:C47"/>
    <mergeCell ref="B48:D48"/>
    <mergeCell ref="B54:C54"/>
    <mergeCell ref="B22:D22"/>
    <mergeCell ref="B26:C26"/>
    <mergeCell ref="B27:D27"/>
    <mergeCell ref="B39:C39"/>
    <mergeCell ref="B9:D9"/>
    <mergeCell ref="B10:D10"/>
    <mergeCell ref="B11:D11"/>
  </mergeCells>
  <pageMargins left="0.7" right="0.7" top="0.75" bottom="0.75" header="0.3" footer="0.3"/>
  <pageSetup paperSize="9" scale="53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'data validation'!$A$1:$A$5</xm:f>
          </x14:formula1>
          <xm:sqref>D23:D25 D28:D38 D41:D46 D49:D53 D56:D62 D71:D72</xm:sqref>
        </x14:dataValidation>
        <x14:dataValidation type="list" allowBlank="1" showInputMessage="1" showErrorMessage="1" xr:uid="{00000000-0002-0000-0000-000001000000}">
          <x14:formula1>
            <xm:f>'data validation'!$A$1:$A$51</xm:f>
          </x14:formula1>
          <xm:sqref>D65:D68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defaultRowHeight="14.5" x14ac:dyDescent="0.35"/>
  <sheetData>
    <row r="1" spans="1:1" x14ac:dyDescent="0.35">
      <c r="A1">
        <v>1</v>
      </c>
    </row>
    <row r="2" spans="1:1" x14ac:dyDescent="0.35">
      <c r="A2">
        <v>2</v>
      </c>
    </row>
    <row r="3" spans="1:1" x14ac:dyDescent="0.35">
      <c r="A3">
        <v>3</v>
      </c>
    </row>
    <row r="4" spans="1:1" x14ac:dyDescent="0.35">
      <c r="A4">
        <v>4</v>
      </c>
    </row>
    <row r="5" spans="1:1" x14ac:dyDescent="0.35">
      <c r="A5">
        <v>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C3E41CD9A00342A0217402509B736B" ma:contentTypeVersion="12" ma:contentTypeDescription="Create a new document." ma:contentTypeScope="" ma:versionID="d59b0a4a5d34d98c3efa67cd46703be4">
  <xsd:schema xmlns:xsd="http://www.w3.org/2001/XMLSchema" xmlns:xs="http://www.w3.org/2001/XMLSchema" xmlns:p="http://schemas.microsoft.com/office/2006/metadata/properties" xmlns:ns2="51031270-fee8-4fc3-81d4-92ca727ba40c" xmlns:ns3="e1f2498a-31e8-4fdf-8363-c79fa970c581" targetNamespace="http://schemas.microsoft.com/office/2006/metadata/properties" ma:root="true" ma:fieldsID="bd2b6295225b8388ab861eb888562f1f" ns2:_="" ns3:_="">
    <xsd:import namespace="51031270-fee8-4fc3-81d4-92ca727ba40c"/>
    <xsd:import namespace="e1f2498a-31e8-4fdf-8363-c79fa970c5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031270-fee8-4fc3-81d4-92ca727ba4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2498a-31e8-4fdf-8363-c79fa970c581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88B4EF-0991-46AB-AB6B-AF9E84B73E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031270-fee8-4fc3-81d4-92ca727ba40c"/>
    <ds:schemaRef ds:uri="e1f2498a-31e8-4fdf-8363-c79fa970c5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037D52-2535-430F-AFD3-83E607372345}">
  <ds:schemaRefs>
    <ds:schemaRef ds:uri="e1f2498a-31e8-4fdf-8363-c79fa970c581"/>
    <ds:schemaRef ds:uri="http://schemas.microsoft.com/office/2006/documentManagement/types"/>
    <ds:schemaRef ds:uri="http://purl.org/dc/terms/"/>
    <ds:schemaRef ds:uri="51031270-fee8-4fc3-81d4-92ca727ba40c"/>
    <ds:schemaRef ds:uri="http://schemas.microsoft.com/office/2006/metadata/properties"/>
    <ds:schemaRef ds:uri="http://purl.org/dc/elements/1.1/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4DB72613-5B6C-4C08-9392-982DCE59443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Self assessment quiz</vt:lpstr>
      <vt:lpstr>data validation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mdionisi</dc:creator>
  <cp:keywords/>
  <dc:description/>
  <cp:lastModifiedBy>Oana Predoiu</cp:lastModifiedBy>
  <cp:revision/>
  <dcterms:created xsi:type="dcterms:W3CDTF">2022-03-22T15:50:55Z</dcterms:created>
  <dcterms:modified xsi:type="dcterms:W3CDTF">2022-04-14T12:09:10Z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0x0101003DC3E41CD9A00342A0217402509B736B</vt:lpwstr>
  </property>
</Properties>
</file>